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20\TENDERS\Smallholder Peanut Dev-Guj-Kavitha\MARS STA Tender 2\"/>
    </mc:Choice>
  </mc:AlternateContent>
  <xr:revisionPtr revIDLastSave="0" documentId="13_ncr:1_{AA152F19-C8EA-41FB-A093-157C6FF55B58}"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<sst xmlns="http://schemas.openxmlformats.org/spreadsheetml/2006/main" count="90" uniqueCount="85">
  <si>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</si>
  <si>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</si>
  <si>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</si>
  <si>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</si>
  <si>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</si>
  <si>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</si>
  <si>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</si>
  <si>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</si>
  <si>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</si>
  <si>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</si>
  <si>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</si>
  <si>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</si>
  <si>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</si>
  <si>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</si>
  <si>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</si>
  <si>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</si>
  <si>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</si>
  <si>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</si>
  <si>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</si>
  <si>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</si>
  <si>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</si>
  <si>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</si>
  <si>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</si>
  <si>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</si>
  <si>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</si>
  <si>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</si>
  <si>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</si>
  <si>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</si>
  <si>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</si>
  <si>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</si>
  <si>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</si>
  <si>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</si>
  <si>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</si>
  <si>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</si>
  <si>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</si>
  <si>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</si>
  <si>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</si>
  <si>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</si>
  <si>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</si>
  <si>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</si>
  <si>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</si>
  <si>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</si>
  <si>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</si>
  <si>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</si>
  <si>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</si>
  <si>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</si>
  <si>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</si>
  <si>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</si>
  <si>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</si>
  <si>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</si>
  <si>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</si>
  <si>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</si>
  <si>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</si>
  <si>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</si>
  <si>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</si>
  <si>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</si>
  <si>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</si>
  <si>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</si>
  <si>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</si>
  <si>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</si>
  <si>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</si>
  <si>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</si>
  <si>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</si>
  <si>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</si>
  <si>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</si>
  <si>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</si>
  <si>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</si>
  <si>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</si>
  <si>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</si>
  <si>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</si>
  <si>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</si>
  <si>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</si>
  <si>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</si>
  <si>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</si>
  <si>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</si>
  <si>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</si>
  <si>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</si>
  <si>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12.9084.9-002.00</t>
  </si>
  <si>
    <t xml:space="preserve">Minimum 10 years of technical expertise in consulting and implementation of  development  projects in agribusiness                                                  </t>
  </si>
  <si>
    <t>Minimum 3 years experience in collaboration with public sector enterprises for the welfare of the farmers and farm incomes</t>
  </si>
  <si>
    <t>Minimum 3 years of experience in developing strategies for farming sector to improves the rural househlds incomes from farm &amp; non- farm activities</t>
  </si>
  <si>
    <t>Minimum 3 years of expereince of collabration with private sector to improve the agricultural value chains</t>
  </si>
  <si>
    <t>Implementation of international agency funded project</t>
  </si>
  <si>
    <t>with GIZ India</t>
  </si>
  <si>
    <t>Implementation of small peanut holder development program for higher incomes and water use efficiency in Junagadh, Gujarat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</si>
</sst>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49" fontId="8" fillId="8"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6" borderId="4" xfId="0"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5" xfId="0" applyFont="1" applyFill="1" applyBorder="1" applyAlignment="1" applyProtection="1">
      <alignment horizontal="left"/>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4" t="s">
        <v>71</v>
      </c>
      <c r="C2" s="115"/>
      <c r="D2" s="115"/>
      <c r="E2" s="115"/>
      <c r="F2" s="115"/>
      <c r="G2" s="115"/>
    </row>
    <row r="3" spans="1:7" ht="21" customHeight="1" x14ac:dyDescent="0.2">
      <c r="B3" s="116" t="s">
        <v>70</v>
      </c>
      <c r="C3" s="116"/>
      <c r="D3" s="25"/>
      <c r="E3" s="25"/>
      <c r="F3" s="25"/>
      <c r="G3" s="25"/>
    </row>
    <row r="4" spans="1:7" ht="24" customHeight="1" x14ac:dyDescent="0.2">
      <c r="B4" s="117" t="s">
        <v>69</v>
      </c>
      <c r="C4" s="117"/>
      <c r="D4" s="117"/>
      <c r="E4" s="25"/>
      <c r="F4" s="25"/>
      <c r="G4" s="25"/>
    </row>
    <row r="5" spans="1:7" ht="16.5" customHeight="1" x14ac:dyDescent="0.2">
      <c r="B5" s="26"/>
      <c r="C5" s="25"/>
      <c r="D5" s="25"/>
      <c r="E5" s="25"/>
      <c r="F5" s="25"/>
      <c r="G5" s="25"/>
    </row>
    <row r="6" spans="1:7" ht="25.5" customHeight="1" x14ac:dyDescent="0.2">
      <c r="B6" s="116" t="s">
        <v>68</v>
      </c>
      <c r="C6" s="116"/>
      <c r="D6" s="25"/>
      <c r="E6" s="25"/>
      <c r="F6" s="25"/>
      <c r="G6" s="25"/>
    </row>
    <row r="7" spans="1:7" ht="81.75" customHeight="1" x14ac:dyDescent="0.2">
      <c r="B7" s="118" t="s">
        <v>67</v>
      </c>
      <c r="C7" s="118"/>
      <c r="D7" s="118"/>
      <c r="E7" s="118"/>
      <c r="F7" s="118"/>
      <c r="G7" s="118"/>
    </row>
    <row r="8" spans="1:7" ht="22.5" x14ac:dyDescent="0.25">
      <c r="A8" s="19"/>
      <c r="B8" s="24" t="s">
        <v>66</v>
      </c>
      <c r="C8" s="23" t="s">
        <v>65</v>
      </c>
      <c r="D8" s="23" t="s">
        <v>64</v>
      </c>
    </row>
    <row r="9" spans="1:7" ht="15.75" customHeight="1" x14ac:dyDescent="0.25">
      <c r="A9" s="19"/>
      <c r="B9" s="22" t="s">
        <v>63</v>
      </c>
      <c r="C9" s="20" t="s">
        <v>62</v>
      </c>
      <c r="D9" s="20" t="s">
        <v>61</v>
      </c>
    </row>
    <row r="10" spans="1:7" ht="15" x14ac:dyDescent="0.25">
      <c r="A10" s="19"/>
      <c r="B10" s="21" t="s">
        <v>60</v>
      </c>
      <c r="C10" s="20" t="s">
        <v>59</v>
      </c>
      <c r="D10" s="20" t="s">
        <v>58</v>
      </c>
    </row>
    <row r="11" spans="1:7" ht="15" x14ac:dyDescent="0.25">
      <c r="A11" s="19"/>
      <c r="B11" s="21" t="s">
        <v>57</v>
      </c>
      <c r="C11" s="20" t="s">
        <v>56</v>
      </c>
      <c r="D11" s="20" t="s">
        <v>55</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topLeftCell="A7" zoomScaleNormal="100" workbookViewId="0">
      <selection activeCell="B12" sqref="B12:F12"/>
    </sheetView>
  </sheetViews>
  <sheetFormatPr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91" t="s">
        <v>0</v>
      </c>
      <c r="B1" s="191"/>
      <c r="C1" s="191"/>
      <c r="D1" s="191"/>
      <c r="E1" s="191"/>
      <c r="F1" s="191"/>
      <c r="G1" s="191"/>
      <c r="H1" s="191"/>
      <c r="I1" s="191"/>
      <c r="J1" s="191"/>
      <c r="K1" s="191"/>
      <c r="L1" s="191"/>
      <c r="M1" s="191"/>
      <c r="N1" s="191"/>
      <c r="O1" s="191"/>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15</v>
      </c>
      <c r="D2" s="4"/>
      <c r="E2" s="4"/>
      <c r="F2" s="4"/>
      <c r="G2" s="4"/>
      <c r="H2" s="192" t="s">
        <v>17</v>
      </c>
      <c r="I2" s="187" t="s">
        <v>84</v>
      </c>
      <c r="J2" s="187"/>
      <c r="K2" s="187"/>
      <c r="L2" s="187"/>
      <c r="M2" s="187"/>
      <c r="N2" s="187"/>
      <c r="O2" s="187"/>
      <c r="P2" s="182" t="s">
        <v>6</v>
      </c>
      <c r="Q2" s="182"/>
      <c r="R2" s="184">
        <v>43864</v>
      </c>
      <c r="S2" s="185"/>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93"/>
      <c r="I3" s="28"/>
      <c r="J3" s="27"/>
      <c r="K3" s="27"/>
      <c r="L3" s="27"/>
      <c r="M3" s="27"/>
      <c r="N3" s="27"/>
      <c r="O3" s="27"/>
      <c r="P3" s="41"/>
      <c r="Q3" s="41"/>
      <c r="R3" s="29"/>
      <c r="S3" s="29"/>
      <c r="T3" s="34"/>
    </row>
    <row r="4" spans="1:49" x14ac:dyDescent="0.25">
      <c r="A4" s="42">
        <v>2</v>
      </c>
      <c r="B4" s="43" t="s">
        <v>16</v>
      </c>
      <c r="C4" s="43"/>
      <c r="D4" s="43"/>
      <c r="E4" s="6"/>
      <c r="F4" s="5"/>
      <c r="G4" s="5"/>
      <c r="H4" s="194"/>
      <c r="I4" s="137"/>
      <c r="J4" s="188"/>
      <c r="K4" s="188"/>
      <c r="L4" s="188"/>
      <c r="M4" s="188"/>
      <c r="N4" s="188"/>
      <c r="O4" s="188"/>
      <c r="P4" s="182" t="s">
        <v>7</v>
      </c>
      <c r="Q4" s="182"/>
      <c r="R4" s="185" t="s">
        <v>77</v>
      </c>
      <c r="S4" s="185"/>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94"/>
      <c r="I5" s="27"/>
      <c r="J5" s="27"/>
      <c r="K5" s="27"/>
      <c r="L5" s="27"/>
      <c r="M5" s="27"/>
      <c r="N5" s="27"/>
      <c r="O5" s="27"/>
      <c r="P5" s="41"/>
      <c r="Q5" s="41"/>
      <c r="R5" s="29"/>
      <c r="S5" s="29"/>
      <c r="T5" s="34"/>
    </row>
    <row r="6" spans="1:49" x14ac:dyDescent="0.25">
      <c r="A6" s="42">
        <v>3</v>
      </c>
      <c r="B6" s="43" t="s">
        <v>1</v>
      </c>
      <c r="C6" s="6"/>
      <c r="D6" s="5"/>
      <c r="E6" s="5"/>
      <c r="F6" s="5"/>
      <c r="G6" s="5"/>
      <c r="H6" s="194"/>
      <c r="I6" s="5"/>
      <c r="J6" s="5"/>
      <c r="K6" s="5"/>
      <c r="L6" s="5"/>
      <c r="M6" s="5"/>
      <c r="N6" s="5"/>
      <c r="O6" s="5"/>
      <c r="P6" s="183" t="s">
        <v>8</v>
      </c>
      <c r="Q6" s="183"/>
      <c r="R6" s="186"/>
      <c r="S6" s="186"/>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71"/>
      <c r="C8" s="171"/>
      <c r="D8" s="171"/>
      <c r="E8" s="171"/>
      <c r="F8" s="171"/>
      <c r="G8" s="171"/>
      <c r="H8" s="171"/>
      <c r="I8" s="171"/>
      <c r="J8" s="169" t="s">
        <v>74</v>
      </c>
      <c r="K8" s="169"/>
      <c r="L8" s="169" t="s">
        <v>75</v>
      </c>
      <c r="M8" s="169"/>
      <c r="N8" s="169" t="s">
        <v>2</v>
      </c>
      <c r="O8" s="169"/>
      <c r="P8" s="169" t="s">
        <v>3</v>
      </c>
      <c r="Q8" s="169"/>
      <c r="R8" s="169" t="s">
        <v>4</v>
      </c>
      <c r="S8" s="170"/>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72" t="s">
        <v>54</v>
      </c>
      <c r="C10" s="173"/>
      <c r="D10" s="173"/>
      <c r="E10" s="173"/>
      <c r="F10" s="173"/>
      <c r="G10" s="173"/>
      <c r="H10" s="173"/>
      <c r="I10" s="174"/>
      <c r="J10" s="189"/>
      <c r="K10" s="190"/>
      <c r="L10" s="189"/>
      <c r="M10" s="190"/>
      <c r="N10" s="189"/>
      <c r="O10" s="190"/>
      <c r="P10" s="189"/>
      <c r="Q10" s="190"/>
      <c r="R10" s="189"/>
      <c r="S10" s="196"/>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72" t="s">
        <v>76</v>
      </c>
      <c r="C11" s="173"/>
      <c r="D11" s="173"/>
      <c r="E11" s="173"/>
      <c r="F11" s="173"/>
      <c r="G11" s="173"/>
      <c r="H11" s="173"/>
      <c r="I11" s="174"/>
      <c r="J11" s="189"/>
      <c r="K11" s="190"/>
      <c r="L11" s="189"/>
      <c r="M11" s="190"/>
      <c r="N11" s="189"/>
      <c r="O11" s="190"/>
      <c r="P11" s="189"/>
      <c r="Q11" s="190"/>
      <c r="R11" s="189"/>
      <c r="S11" s="196"/>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72" t="s">
        <v>9</v>
      </c>
      <c r="C12" s="172"/>
      <c r="D12" s="172"/>
      <c r="E12" s="172"/>
      <c r="F12" s="172"/>
      <c r="G12" s="53" t="s">
        <v>19</v>
      </c>
      <c r="H12" s="109">
        <v>150000</v>
      </c>
      <c r="I12" s="54" t="s">
        <v>18</v>
      </c>
      <c r="J12" s="189"/>
      <c r="K12" s="190"/>
      <c r="L12" s="189"/>
      <c r="M12" s="190"/>
      <c r="N12" s="189"/>
      <c r="O12" s="190"/>
      <c r="P12" s="189"/>
      <c r="Q12" s="190"/>
      <c r="R12" s="189"/>
      <c r="S12" s="196"/>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77" t="s">
        <v>10</v>
      </c>
      <c r="C13" s="178"/>
      <c r="D13" s="178"/>
      <c r="E13" s="178"/>
      <c r="F13" s="178"/>
      <c r="G13" s="55" t="s">
        <v>19</v>
      </c>
      <c r="H13" s="7">
        <v>10</v>
      </c>
      <c r="I13" s="56" t="s">
        <v>20</v>
      </c>
      <c r="J13" s="189"/>
      <c r="K13" s="190"/>
      <c r="L13" s="189"/>
      <c r="M13" s="190"/>
      <c r="N13" s="189"/>
      <c r="O13" s="190"/>
      <c r="P13" s="189"/>
      <c r="Q13" s="190"/>
      <c r="R13" s="189"/>
      <c r="S13" s="196"/>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79" t="s">
        <v>11</v>
      </c>
      <c r="C14" s="180"/>
      <c r="D14" s="180"/>
      <c r="E14" s="180"/>
      <c r="F14" s="180"/>
      <c r="G14" s="180"/>
      <c r="H14" s="180"/>
      <c r="I14" s="181"/>
      <c r="J14" s="155"/>
      <c r="K14" s="156"/>
      <c r="L14" s="155"/>
      <c r="M14" s="176"/>
      <c r="N14" s="155"/>
      <c r="O14" s="176"/>
      <c r="P14" s="155"/>
      <c r="Q14" s="176"/>
      <c r="R14" s="155"/>
      <c r="S14" s="195"/>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75" t="s">
        <v>21</v>
      </c>
      <c r="C16" s="132"/>
      <c r="D16" s="132"/>
      <c r="E16" s="132"/>
      <c r="F16" s="132"/>
      <c r="G16" s="132"/>
      <c r="H16" s="110">
        <v>120000</v>
      </c>
      <c r="I16" s="58" t="s">
        <v>18</v>
      </c>
      <c r="J16" s="197"/>
      <c r="K16" s="198"/>
      <c r="L16" s="197"/>
      <c r="M16" s="198"/>
      <c r="N16" s="197"/>
      <c r="O16" s="198"/>
      <c r="P16" s="197"/>
      <c r="Q16" s="198"/>
      <c r="R16" s="197"/>
      <c r="S16" s="199"/>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19</v>
      </c>
      <c r="C18" s="15">
        <v>1</v>
      </c>
      <c r="D18" s="63" t="s">
        <v>23</v>
      </c>
      <c r="E18" s="63"/>
      <c r="F18" s="137" t="s">
        <v>82</v>
      </c>
      <c r="G18" s="138"/>
      <c r="H18" s="138"/>
      <c r="I18" s="139"/>
      <c r="J18" s="149"/>
      <c r="K18" s="150"/>
      <c r="L18" s="149"/>
      <c r="M18" s="150"/>
      <c r="N18" s="149"/>
      <c r="O18" s="150"/>
      <c r="P18" s="149"/>
      <c r="Q18" s="150"/>
      <c r="R18" s="149"/>
      <c r="S18" s="153"/>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25">
      <c r="A19" s="52">
        <v>16</v>
      </c>
      <c r="B19" s="64" t="s">
        <v>22</v>
      </c>
      <c r="C19" s="16">
        <v>2</v>
      </c>
      <c r="D19" s="64" t="s">
        <v>24</v>
      </c>
      <c r="E19" s="140" t="s">
        <v>83</v>
      </c>
      <c r="F19" s="141"/>
      <c r="G19" s="141"/>
      <c r="H19" s="64" t="s">
        <v>25</v>
      </c>
      <c r="I19" s="65"/>
      <c r="J19" s="151"/>
      <c r="K19" s="152"/>
      <c r="L19" s="151"/>
      <c r="M19" s="152"/>
      <c r="N19" s="151"/>
      <c r="O19" s="152"/>
      <c r="P19" s="151"/>
      <c r="Q19" s="152"/>
      <c r="R19" s="151"/>
      <c r="S19" s="154"/>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6" t="s">
        <v>11</v>
      </c>
      <c r="C20" s="167"/>
      <c r="D20" s="167"/>
      <c r="E20" s="167"/>
      <c r="F20" s="167"/>
      <c r="G20" s="167"/>
      <c r="H20" s="167"/>
      <c r="I20" s="168"/>
      <c r="J20" s="155"/>
      <c r="K20" s="156"/>
      <c r="L20" s="155"/>
      <c r="M20" s="156"/>
      <c r="N20" s="155"/>
      <c r="O20" s="156"/>
      <c r="P20" s="155"/>
      <c r="Q20" s="156"/>
      <c r="R20" s="155"/>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3" t="s">
        <v>26</v>
      </c>
      <c r="C21" s="164"/>
      <c r="D21" s="164"/>
      <c r="E21" s="164"/>
      <c r="F21" s="164"/>
      <c r="G21" s="164"/>
      <c r="H21" s="164"/>
      <c r="I21" s="165"/>
      <c r="J21" s="157"/>
      <c r="K21" s="158"/>
      <c r="L21" s="157"/>
      <c r="M21" s="158"/>
      <c r="N21" s="157"/>
      <c r="O21" s="158"/>
      <c r="P21" s="157"/>
      <c r="Q21" s="158"/>
      <c r="R21" s="157"/>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27</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1" t="s">
        <v>28</v>
      </c>
      <c r="C23" s="162"/>
      <c r="D23" s="162"/>
      <c r="E23" s="162"/>
      <c r="F23" s="162"/>
      <c r="G23" s="162"/>
      <c r="H23" s="162"/>
      <c r="I23" s="71" t="s">
        <v>29</v>
      </c>
      <c r="J23" s="72" t="s">
        <v>30</v>
      </c>
      <c r="K23" s="73" t="s">
        <v>31</v>
      </c>
      <c r="L23" s="74" t="s">
        <v>32</v>
      </c>
      <c r="M23" s="73" t="s">
        <v>36</v>
      </c>
      <c r="N23" s="74" t="s">
        <v>33</v>
      </c>
      <c r="O23" s="73" t="s">
        <v>37</v>
      </c>
      <c r="P23" s="74" t="s">
        <v>34</v>
      </c>
      <c r="Q23" s="73" t="s">
        <v>38</v>
      </c>
      <c r="R23" s="74" t="s">
        <v>35</v>
      </c>
      <c r="S23" s="74" t="s">
        <v>39</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41</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46" t="s">
        <v>72</v>
      </c>
      <c r="C25" s="147"/>
      <c r="D25" s="147"/>
      <c r="E25" s="147"/>
      <c r="F25" s="147"/>
      <c r="G25" s="147"/>
      <c r="H25" s="147"/>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48" t="s">
        <v>78</v>
      </c>
      <c r="C26" s="148"/>
      <c r="D26" s="148"/>
      <c r="E26" s="148"/>
      <c r="F26" s="148"/>
      <c r="G26" s="148"/>
      <c r="H26" s="148"/>
      <c r="I26" s="112">
        <v>20</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48" t="s">
        <v>79</v>
      </c>
      <c r="C27" s="148"/>
      <c r="D27" s="148"/>
      <c r="E27" s="148"/>
      <c r="F27" s="148"/>
      <c r="G27" s="148"/>
      <c r="H27" s="148"/>
      <c r="I27" s="112">
        <v>20</v>
      </c>
      <c r="J27" s="1"/>
      <c r="K27" s="31">
        <f t="shared" ref="K27:K31" si="0">J27*I27</f>
        <v>0</v>
      </c>
      <c r="L27" s="2"/>
      <c r="M27" s="31">
        <f t="shared" ref="M27:M31" si="1">L27*I27</f>
        <v>0</v>
      </c>
      <c r="N27" s="2"/>
      <c r="O27" s="31">
        <f t="shared" ref="O27:O31" si="2">N27*I27</f>
        <v>0</v>
      </c>
      <c r="P27" s="2"/>
      <c r="Q27" s="31">
        <f t="shared" ref="Q27:Q31" si="3">I27*P27</f>
        <v>0</v>
      </c>
      <c r="R27" s="2"/>
      <c r="S27" s="80">
        <f t="shared" ref="S27:S31"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19" t="s">
        <v>80</v>
      </c>
      <c r="C28" s="119"/>
      <c r="D28" s="119"/>
      <c r="E28" s="119"/>
      <c r="F28" s="119"/>
      <c r="G28" s="119"/>
      <c r="H28" s="120"/>
      <c r="I28" s="112">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19" t="s">
        <v>81</v>
      </c>
      <c r="C29" s="119"/>
      <c r="D29" s="119"/>
      <c r="E29" s="119"/>
      <c r="F29" s="119"/>
      <c r="G29" s="119"/>
      <c r="H29" s="120"/>
      <c r="I29" s="111">
        <v>20</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29.25" customHeight="1" x14ac:dyDescent="0.25">
      <c r="A30" s="52">
        <v>27</v>
      </c>
      <c r="B30" s="119"/>
      <c r="C30" s="119"/>
      <c r="D30" s="119"/>
      <c r="E30" s="119"/>
      <c r="F30" s="119"/>
      <c r="G30" s="119"/>
      <c r="H30" s="120"/>
      <c r="I30" s="113">
        <v>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44"/>
      <c r="C31" s="144"/>
      <c r="D31" s="144"/>
      <c r="E31" s="144"/>
      <c r="F31" s="144"/>
      <c r="G31" s="144"/>
      <c r="H31" s="145"/>
      <c r="I31" s="17"/>
      <c r="J31" s="1"/>
      <c r="K31" s="31">
        <f t="shared" si="0"/>
        <v>0</v>
      </c>
      <c r="L31" s="2"/>
      <c r="M31" s="31">
        <f t="shared" si="1"/>
        <v>0</v>
      </c>
      <c r="N31" s="2"/>
      <c r="O31" s="31">
        <f t="shared" si="2"/>
        <v>0</v>
      </c>
      <c r="P31" s="2"/>
      <c r="Q31" s="31">
        <f t="shared" si="3"/>
        <v>0</v>
      </c>
      <c r="R31" s="2"/>
      <c r="S31" s="80">
        <f t="shared" si="4"/>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127" t="s">
        <v>40</v>
      </c>
      <c r="C32" s="128"/>
      <c r="D32" s="128"/>
      <c r="E32" s="128"/>
      <c r="F32" s="128"/>
      <c r="G32" s="128"/>
      <c r="H32" s="128"/>
      <c r="I32" s="81">
        <f>SUM(I26:I31)</f>
        <v>80</v>
      </c>
      <c r="J32" s="82"/>
      <c r="K32" s="83">
        <f>SUM(K26:K31)</f>
        <v>0</v>
      </c>
      <c r="L32" s="84"/>
      <c r="M32" s="83">
        <f>SUM(M26:M31)</f>
        <v>0</v>
      </c>
      <c r="N32" s="84"/>
      <c r="O32" s="83">
        <f>SUM(O26:O31)</f>
        <v>0</v>
      </c>
      <c r="P32" s="84"/>
      <c r="Q32" s="83">
        <f>SUM(Q26:Q31)</f>
        <v>0</v>
      </c>
      <c r="R32" s="84"/>
      <c r="S32" s="85">
        <f>SUM(S26:S31)</f>
        <v>0</v>
      </c>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59" t="s">
        <v>42</v>
      </c>
      <c r="C33" s="51"/>
      <c r="D33" s="51"/>
      <c r="E33" s="51"/>
      <c r="F33" s="51"/>
      <c r="G33" s="51"/>
      <c r="H33" s="51"/>
      <c r="I33" s="86"/>
      <c r="J33" s="87"/>
      <c r="K33" s="88"/>
      <c r="L33" s="89"/>
      <c r="M33" s="88"/>
      <c r="N33" s="89"/>
      <c r="O33" s="88"/>
      <c r="P33" s="89"/>
      <c r="Q33" s="88"/>
      <c r="R33" s="89"/>
      <c r="S33" s="90"/>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125" t="s">
        <v>43</v>
      </c>
      <c r="C34" s="126"/>
      <c r="D34" s="134" t="s">
        <v>73</v>
      </c>
      <c r="E34" s="135"/>
      <c r="F34" s="135"/>
      <c r="G34" s="135"/>
      <c r="H34" s="136"/>
      <c r="I34" s="8">
        <v>10</v>
      </c>
      <c r="J34" s="9"/>
      <c r="K34" s="31">
        <f>J34*I34</f>
        <v>0</v>
      </c>
      <c r="L34" s="10"/>
      <c r="M34" s="31">
        <f>I34*L34</f>
        <v>0</v>
      </c>
      <c r="N34" s="10"/>
      <c r="O34" s="31">
        <f>I34*N34</f>
        <v>0</v>
      </c>
      <c r="P34" s="10"/>
      <c r="Q34" s="31">
        <f>I34*P34</f>
        <v>0</v>
      </c>
      <c r="R34" s="10"/>
      <c r="S34" s="31">
        <f>I34*R34</f>
        <v>0</v>
      </c>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91" t="s">
        <v>45</v>
      </c>
      <c r="C35" s="92"/>
      <c r="D35" s="92"/>
      <c r="E35" s="92"/>
      <c r="F35" s="92"/>
      <c r="G35" s="92"/>
      <c r="H35" s="92"/>
      <c r="I35" s="93"/>
      <c r="J35" s="94"/>
      <c r="K35" s="95"/>
      <c r="L35" s="96"/>
      <c r="M35" s="95"/>
      <c r="N35" s="96"/>
      <c r="O35" s="95"/>
      <c r="P35" s="96"/>
      <c r="Q35" s="95"/>
      <c r="R35" s="96"/>
      <c r="S35" s="97"/>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ht="12.95" customHeight="1" x14ac:dyDescent="0.25">
      <c r="A36" s="52">
        <v>33</v>
      </c>
      <c r="B36" s="125" t="s">
        <v>44</v>
      </c>
      <c r="C36" s="126"/>
      <c r="D36" s="126"/>
      <c r="E36" s="126"/>
      <c r="F36" s="126"/>
      <c r="G36" s="126"/>
      <c r="H36" s="133"/>
      <c r="I36" s="30">
        <v>10</v>
      </c>
      <c r="J36" s="11"/>
      <c r="K36" s="31">
        <f>J36*I36</f>
        <v>0</v>
      </c>
      <c r="L36" s="12"/>
      <c r="M36" s="31">
        <f>I36*L36</f>
        <v>0</v>
      </c>
      <c r="N36" s="12"/>
      <c r="O36" s="31">
        <f>I36*N36</f>
        <v>0</v>
      </c>
      <c r="P36" s="12"/>
      <c r="Q36" s="31">
        <f>I36*P36</f>
        <v>0</v>
      </c>
      <c r="R36" s="12"/>
      <c r="S36" s="31">
        <f>I36*R36</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29" t="s">
        <v>51</v>
      </c>
      <c r="C37" s="130"/>
      <c r="D37" s="130"/>
      <c r="E37" s="130"/>
      <c r="F37" s="130"/>
      <c r="G37" s="130"/>
      <c r="H37" s="130"/>
      <c r="I37" s="98">
        <f>SUM(I32:I36)</f>
        <v>100</v>
      </c>
      <c r="J37" s="99"/>
      <c r="K37" s="100">
        <f>K32+K34+K36</f>
        <v>0</v>
      </c>
      <c r="L37" s="101"/>
      <c r="M37" s="100">
        <f>M32+M34+M36</f>
        <v>0</v>
      </c>
      <c r="N37" s="101"/>
      <c r="O37" s="100">
        <f>O32+O34+O36</f>
        <v>0</v>
      </c>
      <c r="P37" s="101"/>
      <c r="Q37" s="100">
        <f>Q32+Q34+Q36</f>
        <v>0</v>
      </c>
      <c r="R37" s="101"/>
      <c r="S37" s="100">
        <f>S32+S34+S36</f>
        <v>0</v>
      </c>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31" t="s">
        <v>46</v>
      </c>
      <c r="C38" s="132"/>
      <c r="D38" s="132"/>
      <c r="E38" s="132"/>
      <c r="F38" s="132"/>
      <c r="G38" s="132"/>
      <c r="H38" s="132"/>
      <c r="I38" s="102"/>
      <c r="J38" s="103"/>
      <c r="K38" s="13"/>
      <c r="L38" s="104"/>
      <c r="M38" s="13"/>
      <c r="N38" s="104"/>
      <c r="O38" s="13"/>
      <c r="P38" s="104"/>
      <c r="Q38" s="13"/>
      <c r="R38" s="104"/>
      <c r="S38" s="14"/>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x14ac:dyDescent="0.25">
      <c r="A39" s="52">
        <v>36</v>
      </c>
      <c r="B39" s="125"/>
      <c r="C39" s="126"/>
      <c r="D39" s="126"/>
      <c r="E39" s="126"/>
      <c r="F39" s="126"/>
      <c r="G39" s="126"/>
      <c r="H39" s="126"/>
      <c r="I39" s="126"/>
      <c r="J39" s="126"/>
      <c r="K39" s="126"/>
      <c r="L39" s="126"/>
      <c r="M39" s="126"/>
      <c r="N39" s="126"/>
      <c r="O39" s="126"/>
      <c r="P39" s="126"/>
      <c r="Q39" s="126"/>
      <c r="R39" s="126"/>
      <c r="S39" s="126"/>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31.5" customHeight="1" x14ac:dyDescent="0.25">
      <c r="A40" s="52">
        <v>37</v>
      </c>
      <c r="B40" s="142" t="s">
        <v>49</v>
      </c>
      <c r="C40" s="130"/>
      <c r="D40" s="130"/>
      <c r="E40" s="130"/>
      <c r="F40" s="130"/>
      <c r="G40" s="130"/>
      <c r="H40" s="130"/>
      <c r="I40" s="130"/>
      <c r="J40" s="130"/>
      <c r="K40" s="130"/>
      <c r="L40" s="130"/>
      <c r="M40" s="130"/>
      <c r="N40" s="130"/>
      <c r="O40" s="130"/>
      <c r="P40" s="130"/>
      <c r="Q40" s="130"/>
      <c r="R40" s="130"/>
      <c r="S40" s="130"/>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42" t="s">
        <v>52</v>
      </c>
      <c r="B41" s="130"/>
      <c r="C41" s="130"/>
      <c r="D41" s="130"/>
      <c r="E41" s="130"/>
      <c r="F41" s="130"/>
      <c r="G41" s="130"/>
      <c r="H41" s="130"/>
      <c r="I41" s="130"/>
      <c r="J41" s="130"/>
      <c r="K41" s="130"/>
      <c r="L41" s="130"/>
      <c r="M41" s="142" t="s">
        <v>50</v>
      </c>
      <c r="N41" s="130"/>
      <c r="O41" s="130"/>
      <c r="P41" s="130"/>
      <c r="Q41" s="130"/>
      <c r="R41" s="130"/>
      <c r="S41" s="130"/>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43"/>
      <c r="B42" s="130"/>
      <c r="C42" s="130"/>
      <c r="D42" s="130"/>
      <c r="E42" s="130"/>
      <c r="F42" s="130"/>
      <c r="G42" s="130"/>
      <c r="H42" s="130"/>
      <c r="I42" s="130"/>
      <c r="J42" s="130"/>
      <c r="K42" s="130"/>
      <c r="L42" s="130"/>
      <c r="M42" s="130"/>
      <c r="N42" s="130"/>
      <c r="O42" s="130"/>
      <c r="P42" s="130"/>
      <c r="Q42" s="130"/>
      <c r="R42" s="130"/>
      <c r="S42" s="130"/>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21" t="s">
        <v>53</v>
      </c>
      <c r="B43" s="122"/>
      <c r="C43" s="122"/>
      <c r="D43" s="122"/>
      <c r="E43" s="122"/>
      <c r="F43" s="122"/>
      <c r="G43" s="122"/>
      <c r="H43" s="122"/>
      <c r="I43" s="122"/>
      <c r="J43" s="122"/>
      <c r="K43" s="122"/>
      <c r="L43" s="122"/>
      <c r="M43" s="121" t="s">
        <v>47</v>
      </c>
      <c r="N43" s="122"/>
      <c r="O43" s="122"/>
      <c r="P43" s="122"/>
      <c r="Q43" s="122"/>
      <c r="R43" s="122"/>
      <c r="S43" s="122"/>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x14ac:dyDescent="0.25">
      <c r="A44" s="123"/>
      <c r="B44" s="122"/>
      <c r="C44" s="122"/>
      <c r="D44" s="122"/>
      <c r="E44" s="121" t="s">
        <v>48</v>
      </c>
      <c r="F44" s="122"/>
      <c r="G44" s="122"/>
      <c r="H44" s="122"/>
      <c r="I44" s="122"/>
      <c r="J44" s="122"/>
      <c r="K44" s="122"/>
      <c r="L44" s="122"/>
      <c r="M44" s="121" t="s">
        <v>48</v>
      </c>
      <c r="N44" s="122"/>
      <c r="O44" s="122"/>
      <c r="P44" s="122"/>
      <c r="Q44" s="122"/>
      <c r="R44" s="122"/>
      <c r="S44" s="122"/>
      <c r="T44" s="34"/>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5" customFormat="1" x14ac:dyDescent="0.25">
      <c r="A45" s="124"/>
      <c r="B45" s="122"/>
      <c r="C45" s="122"/>
      <c r="D45" s="122"/>
      <c r="E45" s="122"/>
      <c r="F45" s="122"/>
      <c r="G45" s="122"/>
      <c r="H45" s="122"/>
      <c r="I45" s="122"/>
      <c r="J45" s="122"/>
      <c r="K45" s="122"/>
      <c r="L45" s="122"/>
      <c r="M45" s="122"/>
      <c r="N45" s="122"/>
      <c r="O45" s="122"/>
      <c r="P45" s="122"/>
      <c r="Q45" s="122"/>
      <c r="R45" s="122"/>
      <c r="S45" s="122"/>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s="105" customFormat="1" x14ac:dyDescent="0.25">
      <c r="A193" s="106"/>
      <c r="B193" s="34"/>
      <c r="C193" s="34"/>
      <c r="D193" s="34"/>
      <c r="E193" s="34"/>
      <c r="F193" s="34"/>
      <c r="G193" s="34"/>
      <c r="H193" s="34"/>
      <c r="I193" s="34"/>
      <c r="J193" s="34"/>
      <c r="K193" s="34"/>
      <c r="L193" s="34"/>
      <c r="M193" s="34"/>
      <c r="N193" s="34"/>
      <c r="O193" s="34"/>
      <c r="P193" s="34"/>
      <c r="Q193" s="34"/>
      <c r="R193" s="34"/>
      <c r="S193" s="34"/>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row r="906" spans="1:19" x14ac:dyDescent="0.25">
      <c r="A906" s="107"/>
      <c r="B906" s="35"/>
      <c r="C906" s="35"/>
      <c r="D906" s="35"/>
      <c r="E906" s="35"/>
      <c r="F906" s="35"/>
      <c r="G906" s="35"/>
      <c r="H906" s="35"/>
      <c r="I906" s="35"/>
      <c r="J906" s="35"/>
      <c r="K906" s="35"/>
      <c r="L906" s="35"/>
      <c r="M906" s="35"/>
      <c r="N906" s="35"/>
      <c r="O906" s="35"/>
      <c r="P906" s="35"/>
      <c r="Q906" s="35"/>
      <c r="R906" s="35"/>
      <c r="S906" s="35"/>
    </row>
  </sheetData>
  <mergeCells count="96">
    <mergeCell ref="J16:K16"/>
    <mergeCell ref="L16:M16"/>
    <mergeCell ref="N16:O16"/>
    <mergeCell ref="P16:Q16"/>
    <mergeCell ref="R16:S16"/>
    <mergeCell ref="P10:Q10"/>
    <mergeCell ref="R10:S10"/>
    <mergeCell ref="L11:M11"/>
    <mergeCell ref="N11:O11"/>
    <mergeCell ref="P11:Q11"/>
    <mergeCell ref="R11:S11"/>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I2:O2"/>
    <mergeCell ref="I4:O4"/>
    <mergeCell ref="L10:M10"/>
    <mergeCell ref="A1:O1"/>
    <mergeCell ref="B10:I10"/>
    <mergeCell ref="H2:H6"/>
    <mergeCell ref="P2:Q2"/>
    <mergeCell ref="P4:Q4"/>
    <mergeCell ref="P6:Q6"/>
    <mergeCell ref="R2:S2"/>
    <mergeCell ref="R4:S4"/>
    <mergeCell ref="R6:S6"/>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R21:S21"/>
    <mergeCell ref="R20:S20"/>
    <mergeCell ref="B26:H26"/>
    <mergeCell ref="J21:K21"/>
    <mergeCell ref="L21:M21"/>
    <mergeCell ref="B23:H23"/>
    <mergeCell ref="J20:K20"/>
    <mergeCell ref="L20:M20"/>
    <mergeCell ref="N20:O20"/>
    <mergeCell ref="N21:O21"/>
    <mergeCell ref="B21:I21"/>
    <mergeCell ref="B20:I20"/>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B30:H30"/>
    <mergeCell ref="E44:L44"/>
    <mergeCell ref="M44:S44"/>
    <mergeCell ref="A44:D44"/>
    <mergeCell ref="A45:S45"/>
    <mergeCell ref="A43:L43"/>
    <mergeCell ref="M43:S43"/>
    <mergeCell ref="B39:S39"/>
    <mergeCell ref="B32:H32"/>
    <mergeCell ref="B37:H37"/>
    <mergeCell ref="B38:H38"/>
    <mergeCell ref="B36:H36"/>
    <mergeCell ref="D34:H34"/>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2019-02-06T11:21:24Z</cp:lastPrinted>
  <dcterms:created xsi:type="dcterms:W3CDTF">2017-05-21T02:58:15Z</dcterms:created>
  <dcterms:modified xsi:type="dcterms:W3CDTF">2020-02-08T05:07:03Z</dcterms:modified>
</cp:coreProperties>
</file>