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lra_shi\Desktop\Main Folder\Indo-German PV Port Moulds 2020\For Upload-19th May\"/>
    </mc:Choice>
  </mc:AlternateContent>
  <xr:revisionPtr revIDLastSave="0" documentId="13_ncr:1_{717968BA-B902-4D66-897F-4FD424905B18}" xr6:coauthVersionLast="44" xr6:coauthVersionMax="44" xr10:uidLastSave="{00000000-0000-0000-0000-000000000000}"/>
  <bookViews>
    <workbookView xWindow="-120" yWindow="-120" windowWidth="20730" windowHeight="11160" xr2:uid="{239A8D3E-C5AF-4DF4-9253-08FA94D43FC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D12" i="1" l="1"/>
  <c r="D16" i="1"/>
  <c r="E12" i="1"/>
  <c r="F12" i="1" l="1"/>
  <c r="D17" i="1" s="1"/>
  <c r="E22" i="1" s="1"/>
</calcChain>
</file>

<file path=xl/sharedStrings.xml><?xml version="1.0" encoding="utf-8"?>
<sst xmlns="http://schemas.openxmlformats.org/spreadsheetml/2006/main" count="31" uniqueCount="30">
  <si>
    <t>Assignment: Design and construction of four sets of moulds to produce PV Port and store benches as per the bench design provided by GIZ.</t>
  </si>
  <si>
    <t>Sr. No.</t>
  </si>
  <si>
    <t>Scope of Work</t>
  </si>
  <si>
    <t>Design of the Mould</t>
  </si>
  <si>
    <t>Mould Manufacturing - Material Cost</t>
  </si>
  <si>
    <t>Mould Manufacturing - Workforce Cost</t>
  </si>
  <si>
    <t>Bench Manufacturing - Material Cost</t>
  </si>
  <si>
    <t>Bench Manufacturing - Workforce Cost</t>
  </si>
  <si>
    <t>Total</t>
  </si>
  <si>
    <t>Approximate Average Man-day rate</t>
  </si>
  <si>
    <t xml:space="preserve">Cost </t>
  </si>
  <si>
    <t>Approximate Total Cost</t>
  </si>
  <si>
    <t>(In INR)</t>
  </si>
  <si>
    <t>(In EUR)</t>
  </si>
  <si>
    <t>1 Mould Designer, Plastic Er., 2 Mech Ers.
Mould Simulation Software Hiring Charges</t>
  </si>
  <si>
    <t>Hiring the Rotomoulding Setup, Trails and Development with various parameters.</t>
  </si>
  <si>
    <t>Cost Description</t>
  </si>
  <si>
    <t>Laser Cutting, CNC Machining, Fabrication, CNC EDM, CNC Wire Cutting, Assembly, Fabrication, Grinding, Polishing</t>
  </si>
  <si>
    <t>Skilled Man Days</t>
  </si>
  <si>
    <t>Semi-skilled Man Days</t>
  </si>
  <si>
    <t>Approximate Total cost of Man-days required</t>
  </si>
  <si>
    <t>Approximate Total cost of Materials/Meachine Cost</t>
  </si>
  <si>
    <t>Technical &amp; Price Submission : Tender No. 91138058 (Annexure-D)</t>
  </si>
  <si>
    <t>Supplier Stamp &amp; Signature</t>
  </si>
  <si>
    <t>Date</t>
  </si>
  <si>
    <t>Testing of the Benches and Transportation</t>
  </si>
  <si>
    <t>Total GST Amount</t>
  </si>
  <si>
    <t>Percentage of GST  (Goods and Service Tax) Applicable</t>
  </si>
  <si>
    <t>%</t>
  </si>
  <si>
    <t>Material/Machine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</si>
</sst>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/>
    <xf numFmtId="0" fontId="2" fillId="2" borderId="0" xfId="0" applyFont="1" applyFill="1" applyAlignment="1">
      <alignment horizontal="right" vertical="center" wrapText="1"/>
    </xf>
    <xf numFmtId="165" fontId="2" fillId="2" borderId="0" xfId="1" applyNumberFormat="1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wrapText="1"/>
    </xf>
    <xf numFmtId="0" fontId="3" fillId="2" borderId="9" xfId="0" applyFont="1" applyFill="1" applyBorder="1" applyAlignment="1">
      <alignment wrapText="1"/>
    </xf>
    <xf numFmtId="0" fontId="2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wrapText="1"/>
    </xf>
    <xf numFmtId="0" fontId="3" fillId="2" borderId="10" xfId="0" applyFont="1" applyFill="1" applyBorder="1" applyAlignment="1">
      <alignment horizontal="center" vertical="center" wrapText="1"/>
    </xf>
    <xf numFmtId="165" fontId="2" fillId="2" borderId="14" xfId="1" applyNumberFormat="1" applyFont="1" applyFill="1" applyBorder="1" applyAlignment="1">
      <alignment horizontal="center" vertical="center" wrapText="1"/>
    </xf>
    <xf numFmtId="164" fontId="2" fillId="2" borderId="13" xfId="2" applyFont="1" applyFill="1" applyBorder="1" applyAlignment="1">
      <alignment horizontal="center" vertical="center" wrapText="1"/>
    </xf>
    <xf numFmtId="164" fontId="2" fillId="2" borderId="10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2" fillId="2" borderId="15" xfId="2" applyFont="1" applyFill="1" applyBorder="1" applyAlignment="1">
      <alignment horizontal="center" vertical="center" wrapText="1"/>
    </xf>
    <xf numFmtId="164" fontId="2" fillId="2" borderId="16" xfId="2" applyFont="1" applyFill="1" applyBorder="1" applyAlignment="1">
      <alignment horizontal="center" vertical="center" wrapText="1"/>
    </xf>
    <xf numFmtId="1" fontId="2" fillId="2" borderId="6" xfId="2" applyNumberFormat="1" applyFont="1" applyFill="1" applyBorder="1" applyAlignment="1">
      <alignment horizontal="center" vertical="center" wrapText="1"/>
    </xf>
    <xf numFmtId="1" fontId="2" fillId="2" borderId="17" xfId="2" applyNumberFormat="1" applyFont="1" applyFill="1" applyBorder="1" applyAlignment="1">
      <alignment horizontal="center" vertical="center" wrapText="1"/>
    </xf>
    <xf numFmtId="165" fontId="2" fillId="2" borderId="18" xfId="1" applyNumberFormat="1" applyFont="1" applyFill="1" applyBorder="1" applyAlignment="1">
      <alignment horizontal="center" vertical="center" wrapText="1"/>
    </xf>
    <xf numFmtId="1" fontId="2" fillId="2" borderId="7" xfId="2" applyNumberFormat="1" applyFont="1" applyFill="1" applyBorder="1" applyAlignment="1">
      <alignment horizontal="center" vertical="center" wrapText="1"/>
    </xf>
    <xf numFmtId="1" fontId="2" fillId="2" borderId="19" xfId="2" applyNumberFormat="1" applyFont="1" applyFill="1" applyBorder="1" applyAlignment="1">
      <alignment horizontal="center" vertical="center" wrapText="1"/>
    </xf>
    <xf numFmtId="164" fontId="2" fillId="2" borderId="20" xfId="2" applyFont="1" applyFill="1" applyBorder="1" applyAlignment="1">
      <alignment horizontal="center" vertical="center" wrapText="1"/>
    </xf>
    <xf numFmtId="164" fontId="2" fillId="2" borderId="19" xfId="2" applyFont="1" applyFill="1" applyBorder="1" applyAlignment="1">
      <alignment horizontal="center" vertical="center" wrapText="1"/>
    </xf>
    <xf numFmtId="1" fontId="2" fillId="2" borderId="21" xfId="2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0" fillId="0" borderId="4" xfId="0" applyBorder="1"/>
    <xf numFmtId="0" fontId="3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0" fillId="0" borderId="27" xfId="0" applyBorder="1"/>
    <xf numFmtId="0" fontId="0" fillId="0" borderId="29" xfId="0" applyBorder="1"/>
    <xf numFmtId="0" fontId="0" fillId="0" borderId="30" xfId="0" applyBorder="1"/>
    <xf numFmtId="165" fontId="2" fillId="2" borderId="31" xfId="1" applyNumberFormat="1" applyFont="1" applyFill="1" applyBorder="1" applyAlignment="1">
      <alignment horizontal="center" vertical="center" wrapText="1"/>
    </xf>
    <xf numFmtId="165" fontId="2" fillId="2" borderId="11" xfId="1" applyNumberFormat="1" applyFont="1" applyFill="1" applyBorder="1" applyAlignment="1">
      <alignment horizontal="center" vertical="center" wrapText="1"/>
    </xf>
    <xf numFmtId="164" fontId="2" fillId="2" borderId="24" xfId="0" applyNumberFormat="1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165" fontId="2" fillId="2" borderId="26" xfId="0" applyNumberFormat="1" applyFont="1" applyFill="1" applyBorder="1" applyAlignment="1">
      <alignment horizontal="center" vertical="center" wrapText="1"/>
    </xf>
    <xf numFmtId="165" fontId="2" fillId="2" borderId="30" xfId="0" applyNumberFormat="1" applyFont="1" applyFill="1" applyBorder="1" applyAlignment="1">
      <alignment horizontal="center" vertical="center" wrapText="1"/>
    </xf>
    <xf numFmtId="9" fontId="2" fillId="2" borderId="11" xfId="3" applyFont="1" applyFill="1" applyBorder="1" applyAlignment="1">
      <alignment horizontal="right" vertical="center" wrapText="1"/>
    </xf>
    <xf numFmtId="164" fontId="2" fillId="2" borderId="33" xfId="2" applyFont="1" applyFill="1" applyBorder="1" applyAlignment="1">
      <alignment horizontal="center" vertical="center" wrapText="1"/>
    </xf>
    <xf numFmtId="1" fontId="2" fillId="2" borderId="12" xfId="2" applyNumberFormat="1" applyFont="1" applyFill="1" applyBorder="1" applyAlignment="1">
      <alignment horizontal="center" vertical="center" wrapText="1"/>
    </xf>
    <xf numFmtId="1" fontId="2" fillId="2" borderId="32" xfId="2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right" vertical="center" wrapText="1"/>
    </xf>
  </cellXfs>
  <cellStyles count="4">
    <cellStyle name="Comma" xfId="2" builtinId="3"/>
    <cellStyle name="Comma 2" xfId="1" xr:uid="{A0CEB36B-7F85-48EF-8ADA-8786DB9D2B40}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85999-C4F3-4443-830C-401ED9E2AE44}">
  <dimension ref="A1:F27"/>
  <sheetViews>
    <sheetView tabSelected="1" workbookViewId="0">
      <selection activeCell="F6" sqref="F6"/>
    </sheetView>
  </sheetViews>
  <sheetFormatPr defaultRowHeight="15" x14ac:dyDescent="0.25"/>
  <cols>
    <col min="2" max="2" width="38.28515625" customWidth="1"/>
    <col min="3" max="3" width="44.42578125" customWidth="1"/>
    <col min="4" max="4" width="15.7109375" customWidth="1"/>
    <col min="5" max="5" width="15.7109375" style="1" customWidth="1"/>
    <col min="6" max="6" width="19.5703125" customWidth="1"/>
  </cols>
  <sheetData>
    <row r="1" spans="1:6" x14ac:dyDescent="0.25">
      <c r="A1" s="46" t="s">
        <v>22</v>
      </c>
      <c r="B1" s="46"/>
      <c r="C1" s="46"/>
      <c r="D1" s="46"/>
      <c r="E1" s="46"/>
      <c r="F1" s="46"/>
    </row>
    <row r="2" spans="1:6" ht="15.75" thickBot="1" x14ac:dyDescent="0.3">
      <c r="A2" s="47"/>
      <c r="B2" s="47"/>
      <c r="C2" s="47"/>
      <c r="D2" s="47"/>
      <c r="E2" s="47"/>
      <c r="F2" s="47"/>
    </row>
    <row r="3" spans="1:6" ht="15.75" thickBot="1" x14ac:dyDescent="0.3">
      <c r="A3" s="48" t="s">
        <v>0</v>
      </c>
      <c r="B3" s="49"/>
      <c r="C3" s="49"/>
      <c r="D3" s="49"/>
      <c r="E3" s="49"/>
      <c r="F3" s="50"/>
    </row>
    <row r="4" spans="1:6" ht="15.75" thickBot="1" x14ac:dyDescent="0.3">
      <c r="A4" s="9"/>
      <c r="B4" s="7"/>
      <c r="C4" s="7"/>
      <c r="D4" s="8"/>
      <c r="E4" s="8"/>
      <c r="F4" s="10"/>
    </row>
    <row r="5" spans="1:6" ht="26.25" thickBot="1" x14ac:dyDescent="0.3">
      <c r="A5" s="26" t="s">
        <v>1</v>
      </c>
      <c r="B5" s="27" t="s">
        <v>2</v>
      </c>
      <c r="C5" s="27" t="s">
        <v>16</v>
      </c>
      <c r="D5" s="15" t="s">
        <v>18</v>
      </c>
      <c r="E5" s="6" t="s">
        <v>19</v>
      </c>
      <c r="F5" s="11" t="s">
        <v>29</v>
      </c>
    </row>
    <row r="6" spans="1:6" ht="25.5" x14ac:dyDescent="0.25">
      <c r="A6" s="29">
        <v>1</v>
      </c>
      <c r="B6" s="30" t="s">
        <v>3</v>
      </c>
      <c r="C6" s="31" t="s">
        <v>14</v>
      </c>
      <c r="D6" s="22">
        <v>30</v>
      </c>
      <c r="E6" s="16"/>
      <c r="F6" s="43"/>
    </row>
    <row r="7" spans="1:6" ht="38.25" x14ac:dyDescent="0.25">
      <c r="A7" s="5">
        <v>2</v>
      </c>
      <c r="B7" s="4" t="s">
        <v>4</v>
      </c>
      <c r="C7" s="32" t="s">
        <v>17</v>
      </c>
      <c r="D7" s="23"/>
      <c r="E7" s="17"/>
      <c r="F7" s="13"/>
    </row>
    <row r="8" spans="1:6" x14ac:dyDescent="0.25">
      <c r="A8" s="5">
        <v>3</v>
      </c>
      <c r="B8" s="4" t="s">
        <v>5</v>
      </c>
      <c r="C8" s="33"/>
      <c r="D8" s="22"/>
      <c r="E8" s="18">
        <v>135</v>
      </c>
      <c r="F8" s="13"/>
    </row>
    <row r="9" spans="1:6" ht="25.5" x14ac:dyDescent="0.25">
      <c r="A9" s="5">
        <v>4</v>
      </c>
      <c r="B9" s="4" t="s">
        <v>6</v>
      </c>
      <c r="C9" s="32" t="s">
        <v>15</v>
      </c>
      <c r="D9" s="23"/>
      <c r="E9" s="17"/>
      <c r="F9" s="13"/>
    </row>
    <row r="10" spans="1:6" x14ac:dyDescent="0.25">
      <c r="A10" s="5">
        <v>5</v>
      </c>
      <c r="B10" s="28" t="s">
        <v>7</v>
      </c>
      <c r="C10" s="33"/>
      <c r="D10" s="24"/>
      <c r="E10" s="18">
        <v>20</v>
      </c>
      <c r="F10" s="44"/>
    </row>
    <row r="11" spans="1:6" ht="15.75" thickBot="1" x14ac:dyDescent="0.3">
      <c r="A11" s="5">
        <v>6</v>
      </c>
      <c r="B11" s="34" t="s">
        <v>25</v>
      </c>
      <c r="C11" s="35"/>
      <c r="D11" s="25">
        <v>4</v>
      </c>
      <c r="E11" s="19"/>
      <c r="F11" s="45"/>
    </row>
    <row r="12" spans="1:6" ht="15.75" thickBot="1" x14ac:dyDescent="0.3">
      <c r="A12" s="9"/>
      <c r="B12" s="52" t="s">
        <v>8</v>
      </c>
      <c r="C12" s="52"/>
      <c r="D12" s="21">
        <f>SUM(D6:D11)</f>
        <v>34</v>
      </c>
      <c r="E12" s="21">
        <f>SUM(E6:E11)</f>
        <v>155</v>
      </c>
      <c r="F12" s="14">
        <f>SUM(F6:F10)</f>
        <v>0</v>
      </c>
    </row>
    <row r="13" spans="1:6" x14ac:dyDescent="0.25">
      <c r="A13" s="1"/>
      <c r="B13" s="51" t="s">
        <v>9</v>
      </c>
      <c r="C13" s="51"/>
      <c r="D13" s="20"/>
      <c r="E13" s="20"/>
      <c r="F13" s="1"/>
    </row>
    <row r="14" spans="1:6" ht="15.75" thickBot="1" x14ac:dyDescent="0.3">
      <c r="A14" s="1"/>
      <c r="B14" s="53" t="s">
        <v>10</v>
      </c>
      <c r="C14" s="51"/>
      <c r="D14" s="12"/>
      <c r="E14" s="12"/>
      <c r="F14" s="1"/>
    </row>
    <row r="15" spans="1:6" ht="15.75" thickBot="1" x14ac:dyDescent="0.3">
      <c r="A15" s="1"/>
      <c r="B15" s="2"/>
      <c r="C15" s="2"/>
      <c r="D15" s="3"/>
      <c r="E15" s="3"/>
      <c r="F15" s="1"/>
    </row>
    <row r="16" spans="1:6" x14ac:dyDescent="0.25">
      <c r="A16" s="1"/>
      <c r="B16" s="2"/>
      <c r="C16" s="2" t="s">
        <v>20</v>
      </c>
      <c r="D16" s="36">
        <f>D14+E14</f>
        <v>0</v>
      </c>
      <c r="E16" s="3"/>
      <c r="F16" s="1"/>
    </row>
    <row r="17" spans="1:6" ht="15.75" thickBot="1" x14ac:dyDescent="0.3">
      <c r="A17" s="1"/>
      <c r="B17" s="2"/>
      <c r="C17" s="2" t="s">
        <v>21</v>
      </c>
      <c r="D17" s="37">
        <f>F12</f>
        <v>0</v>
      </c>
      <c r="E17" s="3"/>
      <c r="F17" s="1"/>
    </row>
    <row r="18" spans="1:6" s="1" customFormat="1" ht="26.25" thickBot="1" x14ac:dyDescent="0.3">
      <c r="B18" s="2"/>
      <c r="C18" s="2" t="s">
        <v>27</v>
      </c>
      <c r="D18" s="42" t="s">
        <v>28</v>
      </c>
      <c r="E18" s="3"/>
    </row>
    <row r="19" spans="1:6" s="1" customFormat="1" ht="15.75" thickBot="1" x14ac:dyDescent="0.3">
      <c r="B19" s="2"/>
      <c r="C19" s="2" t="s">
        <v>26</v>
      </c>
      <c r="D19" s="37"/>
      <c r="E19" s="3"/>
    </row>
    <row r="20" spans="1:6" ht="15.75" thickBot="1" x14ac:dyDescent="0.3">
      <c r="B20" s="2"/>
      <c r="C20" s="2"/>
      <c r="D20" s="3"/>
      <c r="E20" s="3"/>
    </row>
    <row r="21" spans="1:6" x14ac:dyDescent="0.25">
      <c r="B21" s="51" t="s">
        <v>11</v>
      </c>
      <c r="C21" s="51"/>
      <c r="D21" s="38" t="s">
        <v>12</v>
      </c>
      <c r="E21" s="40">
        <f>D16+D17+D19</f>
        <v>0</v>
      </c>
    </row>
    <row r="22" spans="1:6" ht="15.75" thickBot="1" x14ac:dyDescent="0.3">
      <c r="B22" s="51" t="s">
        <v>11</v>
      </c>
      <c r="C22" s="51"/>
      <c r="D22" s="39" t="s">
        <v>13</v>
      </c>
      <c r="E22" s="41">
        <f>E21/80</f>
        <v>0</v>
      </c>
    </row>
    <row r="25" spans="1:6" x14ac:dyDescent="0.25">
      <c r="B25" t="s">
        <v>23</v>
      </c>
    </row>
    <row r="27" spans="1:6" x14ac:dyDescent="0.25">
      <c r="B27" t="s">
        <v>24</v>
      </c>
    </row>
  </sheetData>
  <mergeCells count="7">
    <mergeCell ref="A1:F2"/>
    <mergeCell ref="A3:F3"/>
    <mergeCell ref="B22:C22"/>
    <mergeCell ref="B12:C12"/>
    <mergeCell ref="B13:C13"/>
    <mergeCell ref="B14:C14"/>
    <mergeCell ref="B21:C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Naik</dc:creator>
  <cp:lastModifiedBy>Shimpa Kalra</cp:lastModifiedBy>
  <dcterms:created xsi:type="dcterms:W3CDTF">2020-02-18T12:03:19Z</dcterms:created>
  <dcterms:modified xsi:type="dcterms:W3CDTF">2020-05-18T13:11:38Z</dcterms:modified>
</cp:coreProperties>
</file>