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harma_kul\Deutsche Gesellschaft für Internationale Zusammenarbeit (GIZ) GmbH\IGEN - Solar Team - Documents\Rooftop 1 --- Trophi 1\Discom Training for GUVNL\Tender\"/>
    </mc:Choice>
  </mc:AlternateContent>
  <xr:revisionPtr revIDLastSave="59" documentId="8_{8D79FAEF-1277-4B1B-8C1D-621D303F7E18}" xr6:coauthVersionLast="45" xr6:coauthVersionMax="45" xr10:uidLastSave="{D42A7636-9FF5-4A84-B1D7-5D0E40A02DB4}"/>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H42" i="15" s="1"/>
  <c r="D43" i="15"/>
  <c r="J43" i="15" s="1"/>
  <c r="D44" i="15"/>
  <c r="F44" i="15" s="1"/>
  <c r="D45" i="15"/>
  <c r="L45" i="15" s="1"/>
  <c r="D46" i="15"/>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D67" i="15"/>
  <c r="L67" i="15" s="1"/>
  <c r="D68" i="10"/>
  <c r="D68" i="15" s="1"/>
  <c r="D70" i="15"/>
  <c r="D71" i="15"/>
  <c r="H71" i="15" s="1"/>
  <c r="D72" i="15"/>
  <c r="J72" i="15" s="1"/>
  <c r="D73" i="15"/>
  <c r="J73" i="15" s="1"/>
  <c r="D74" i="15"/>
  <c r="F74" i="15" s="1"/>
  <c r="D75" i="15"/>
  <c r="J75" i="15" s="1"/>
  <c r="D76" i="15"/>
  <c r="J76" i="15" s="1"/>
  <c r="D77" i="15"/>
  <c r="J77" i="15" s="1"/>
  <c r="D78" i="10"/>
  <c r="D78" i="15"/>
  <c r="D80" i="15"/>
  <c r="N80" i="15" s="1"/>
  <c r="D81" i="15"/>
  <c r="L81" i="15" s="1"/>
  <c r="D82" i="15"/>
  <c r="J82" i="15" s="1"/>
  <c r="D83" i="15"/>
  <c r="L83" i="15" s="1"/>
  <c r="D84" i="15"/>
  <c r="N84" i="15" s="1"/>
  <c r="D85" i="15"/>
  <c r="D86" i="15"/>
  <c r="D87" i="15"/>
  <c r="H87" i="15" s="1"/>
  <c r="D88" i="10"/>
  <c r="D88" i="15" s="1"/>
  <c r="D90" i="15"/>
  <c r="D91" i="15"/>
  <c r="L91" i="15" s="1"/>
  <c r="D92" i="15"/>
  <c r="N92" i="15" s="1"/>
  <c r="D93" i="15"/>
  <c r="H93" i="15" s="1"/>
  <c r="D94" i="15"/>
  <c r="N94" i="15" s="1"/>
  <c r="D95" i="15"/>
  <c r="H95" i="15" s="1"/>
  <c r="D96" i="15"/>
  <c r="N96" i="15" s="1"/>
  <c r="D97" i="10"/>
  <c r="D97" i="15" s="1"/>
  <c r="D99" i="15"/>
  <c r="H99" i="15" s="1"/>
  <c r="D100" i="15"/>
  <c r="L100" i="15" s="1"/>
  <c r="D101" i="15"/>
  <c r="D102" i="15"/>
  <c r="D103" i="15"/>
  <c r="L103" i="15" s="1"/>
  <c r="D104" i="15"/>
  <c r="L104" i="15" s="1"/>
  <c r="D105" i="15"/>
  <c r="F105" i="15" s="1"/>
  <c r="D106" i="10"/>
  <c r="D106" i="15" s="1"/>
  <c r="D108" i="15"/>
  <c r="N108" i="15" s="1"/>
  <c r="D109" i="15"/>
  <c r="N109" i="15" s="1"/>
  <c r="D110" i="15"/>
  <c r="L110" i="15" s="1"/>
  <c r="D111" i="10"/>
  <c r="D111" i="15" s="1"/>
  <c r="D14" i="10"/>
  <c r="D18" i="10"/>
  <c r="D18" i="15" s="1"/>
  <c r="D22" i="10"/>
  <c r="D22" i="15" s="1"/>
  <c r="D26" i="10"/>
  <c r="D26" i="15" s="1"/>
  <c r="D30" i="10"/>
  <c r="D30" i="15" s="1"/>
  <c r="D35" i="10"/>
  <c r="D35" i="15" s="1"/>
  <c r="D12" i="15"/>
  <c r="H12" i="15" s="1"/>
  <c r="D13" i="15"/>
  <c r="J13" i="15" s="1"/>
  <c r="D16" i="15"/>
  <c r="L16" i="15" s="1"/>
  <c r="D17" i="15"/>
  <c r="J17" i="15" s="1"/>
  <c r="D20" i="15"/>
  <c r="H20" i="15" s="1"/>
  <c r="D21" i="15"/>
  <c r="F21" i="15" s="1"/>
  <c r="D24" i="15"/>
  <c r="N24" i="15" s="1"/>
  <c r="D25" i="15"/>
  <c r="H25" i="15" s="1"/>
  <c r="D28" i="15"/>
  <c r="L28" i="15" s="1"/>
  <c r="D29" i="15"/>
  <c r="N29" i="15" s="1"/>
  <c r="D32" i="15"/>
  <c r="N32" i="15" s="1"/>
  <c r="D33" i="15"/>
  <c r="N33" i="15" s="1"/>
  <c r="D34" i="15"/>
  <c r="L34" i="15" s="1"/>
  <c r="D36" i="15"/>
  <c r="L36" i="15" s="1"/>
  <c r="M4" i="15"/>
  <c r="M3" i="15"/>
  <c r="M2" i="15"/>
  <c r="G3" i="15"/>
  <c r="C3" i="15"/>
  <c r="C4" i="15"/>
  <c r="C5" i="15"/>
  <c r="C2" i="15"/>
  <c r="P115" i="15"/>
  <c r="P114" i="15"/>
  <c r="P113" i="15"/>
  <c r="P112" i="15"/>
  <c r="P111" i="15"/>
  <c r="P110" i="15"/>
  <c r="N110" i="15"/>
  <c r="J110" i="15"/>
  <c r="H110" i="15"/>
  <c r="F110" i="15"/>
  <c r="P109" i="15"/>
  <c r="P108" i="15"/>
  <c r="P107" i="15"/>
  <c r="P106" i="15"/>
  <c r="P105" i="15"/>
  <c r="J105" i="15"/>
  <c r="P104" i="15"/>
  <c r="N104" i="15"/>
  <c r="J104" i="15"/>
  <c r="P103" i="15"/>
  <c r="N103" i="15"/>
  <c r="J103" i="15"/>
  <c r="H103" i="15"/>
  <c r="F103" i="15"/>
  <c r="P102" i="15"/>
  <c r="N102" i="15"/>
  <c r="L102" i="15"/>
  <c r="J102" i="15"/>
  <c r="H102" i="15"/>
  <c r="F102" i="15"/>
  <c r="P101" i="15"/>
  <c r="N101" i="15"/>
  <c r="L101" i="15"/>
  <c r="J101" i="15"/>
  <c r="H101" i="15"/>
  <c r="F101" i="15"/>
  <c r="P100" i="15"/>
  <c r="J99" i="15"/>
  <c r="P99" i="15"/>
  <c r="N99" i="15"/>
  <c r="L99" i="15"/>
  <c r="F99" i="15"/>
  <c r="P98" i="15"/>
  <c r="P97" i="15"/>
  <c r="P96" i="15"/>
  <c r="P95" i="15"/>
  <c r="N95" i="15"/>
  <c r="P94" i="15"/>
  <c r="L94" i="15"/>
  <c r="J94" i="15"/>
  <c r="H94" i="15"/>
  <c r="F94" i="15"/>
  <c r="P93" i="15"/>
  <c r="P92" i="15"/>
  <c r="P91" i="15"/>
  <c r="F90" i="15"/>
  <c r="P90" i="15"/>
  <c r="N90" i="15"/>
  <c r="L90" i="15"/>
  <c r="J90" i="15"/>
  <c r="H90" i="15"/>
  <c r="P89" i="15"/>
  <c r="P88" i="15"/>
  <c r="P87" i="15"/>
  <c r="P86" i="15"/>
  <c r="N86" i="15"/>
  <c r="L86" i="15"/>
  <c r="J86" i="15"/>
  <c r="H86" i="15"/>
  <c r="F86" i="15"/>
  <c r="P85" i="15"/>
  <c r="N85" i="15"/>
  <c r="L85" i="15"/>
  <c r="J85" i="15"/>
  <c r="H85" i="15"/>
  <c r="F85" i="15"/>
  <c r="P84" i="15"/>
  <c r="P83" i="15"/>
  <c r="N83" i="15"/>
  <c r="J83" i="15"/>
  <c r="H83" i="15"/>
  <c r="F83" i="15"/>
  <c r="P82" i="15"/>
  <c r="P81" i="15"/>
  <c r="N81" i="15"/>
  <c r="H81" i="15"/>
  <c r="F81" i="15"/>
  <c r="P80" i="15"/>
  <c r="H80" i="15"/>
  <c r="P79" i="15"/>
  <c r="P78" i="15"/>
  <c r="P77" i="15"/>
  <c r="N77" i="15"/>
  <c r="L77" i="15"/>
  <c r="F77" i="15"/>
  <c r="P76" i="15"/>
  <c r="L76" i="15"/>
  <c r="P75" i="15"/>
  <c r="N75" i="15"/>
  <c r="L75" i="15"/>
  <c r="H75" i="15"/>
  <c r="F75" i="15"/>
  <c r="P74" i="15"/>
  <c r="P73" i="15"/>
  <c r="F73" i="15"/>
  <c r="P72" i="15"/>
  <c r="H72" i="15"/>
  <c r="F72" i="15"/>
  <c r="P71" i="15"/>
  <c r="P70" i="15"/>
  <c r="N70" i="15"/>
  <c r="L70" i="15"/>
  <c r="J70" i="15"/>
  <c r="H70" i="15"/>
  <c r="F70" i="15"/>
  <c r="P69" i="15"/>
  <c r="P68" i="15"/>
  <c r="P67" i="15"/>
  <c r="N67" i="15"/>
  <c r="J67" i="15"/>
  <c r="H67" i="15"/>
  <c r="F67" i="15"/>
  <c r="P66" i="15"/>
  <c r="N66" i="15"/>
  <c r="L66" i="15"/>
  <c r="J66" i="15"/>
  <c r="H66" i="15"/>
  <c r="F66" i="15"/>
  <c r="P65" i="15"/>
  <c r="P64" i="15"/>
  <c r="L64" i="15"/>
  <c r="J64" i="15"/>
  <c r="P63" i="15"/>
  <c r="P62" i="15"/>
  <c r="F62" i="15"/>
  <c r="P61" i="15"/>
  <c r="N61" i="15"/>
  <c r="J61" i="15"/>
  <c r="P60" i="15"/>
  <c r="F60" i="15"/>
  <c r="P59" i="15"/>
  <c r="P58" i="15"/>
  <c r="P57" i="15"/>
  <c r="P56" i="15"/>
  <c r="P55" i="15"/>
  <c r="P54" i="15"/>
  <c r="P53" i="15"/>
  <c r="F53" i="15"/>
  <c r="P52" i="15"/>
  <c r="P51" i="15"/>
  <c r="N51" i="15"/>
  <c r="P50" i="15"/>
  <c r="P49" i="15"/>
  <c r="P48" i="15"/>
  <c r="P47" i="15"/>
  <c r="P46" i="15"/>
  <c r="N46" i="15"/>
  <c r="L46" i="15"/>
  <c r="J46" i="15"/>
  <c r="H46" i="15"/>
  <c r="F46" i="15"/>
  <c r="P45" i="15"/>
  <c r="N45" i="15"/>
  <c r="P44" i="15"/>
  <c r="P43" i="15"/>
  <c r="N43" i="15"/>
  <c r="L43" i="15"/>
  <c r="P42" i="15"/>
  <c r="P41" i="15"/>
  <c r="L41" i="15"/>
  <c r="P40" i="15"/>
  <c r="J40" i="15"/>
  <c r="F40" i="15"/>
  <c r="P39" i="15"/>
  <c r="P38" i="15"/>
  <c r="P37" i="15"/>
  <c r="P36" i="15"/>
  <c r="N36" i="15"/>
  <c r="H36" i="15"/>
  <c r="P35" i="15"/>
  <c r="P34" i="15"/>
  <c r="P33" i="15"/>
  <c r="P32" i="15"/>
  <c r="J32" i="15"/>
  <c r="P31" i="15"/>
  <c r="P30" i="15"/>
  <c r="P29" i="15"/>
  <c r="H29" i="15"/>
  <c r="P28" i="15"/>
  <c r="P27" i="15"/>
  <c r="P26" i="15"/>
  <c r="P25" i="15"/>
  <c r="P24" i="15"/>
  <c r="P23" i="15"/>
  <c r="P22" i="15"/>
  <c r="P21" i="15"/>
  <c r="P20" i="15"/>
  <c r="P19" i="15"/>
  <c r="P18" i="15"/>
  <c r="P17" i="15"/>
  <c r="P16" i="15"/>
  <c r="H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30" i="10" s="1"/>
  <c r="L25" i="10"/>
  <c r="L24" i="10"/>
  <c r="L21" i="10"/>
  <c r="L20" i="10"/>
  <c r="L17" i="10"/>
  <c r="L16" i="10"/>
  <c r="L13" i="10"/>
  <c r="L12" i="10"/>
  <c r="J36" i="10"/>
  <c r="J34" i="10"/>
  <c r="J33" i="10"/>
  <c r="J32" i="10"/>
  <c r="J29" i="10"/>
  <c r="J28" i="10"/>
  <c r="J25" i="10"/>
  <c r="J24" i="10"/>
  <c r="J26" i="10" s="1"/>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111" i="10"/>
  <c r="J93" i="15" l="1"/>
  <c r="N41" i="15"/>
  <c r="F43" i="15"/>
  <c r="J44" i="15"/>
  <c r="F45" i="15"/>
  <c r="H45" i="15"/>
  <c r="F57" i="15"/>
  <c r="H54" i="15"/>
  <c r="L12" i="15"/>
  <c r="N18" i="10"/>
  <c r="N17" i="15"/>
  <c r="N18" i="15" s="1"/>
  <c r="J18" i="10"/>
  <c r="L17" i="15"/>
  <c r="F25" i="15"/>
  <c r="L25" i="15"/>
  <c r="F16" i="15"/>
  <c r="H18" i="10"/>
  <c r="N16" i="15"/>
  <c r="J21" i="15"/>
  <c r="N25" i="15"/>
  <c r="N26" i="15" s="1"/>
  <c r="H34" i="15"/>
  <c r="F29" i="15"/>
  <c r="J29" i="15"/>
  <c r="L29" i="15"/>
  <c r="L30" i="15" s="1"/>
  <c r="J28" i="15"/>
  <c r="J25" i="15"/>
  <c r="H24" i="15"/>
  <c r="H26" i="15" s="1"/>
  <c r="H21" i="15"/>
  <c r="H22" i="15" s="1"/>
  <c r="J20" i="15"/>
  <c r="J22" i="15" s="1"/>
  <c r="F17" i="15"/>
  <c r="F18" i="15" s="1"/>
  <c r="H17" i="15"/>
  <c r="H18" i="15" s="1"/>
  <c r="H13" i="15"/>
  <c r="H14" i="15" s="1"/>
  <c r="J12" i="15"/>
  <c r="J14" i="15" s="1"/>
  <c r="J14" i="10"/>
  <c r="J42" i="15"/>
  <c r="L42" i="15"/>
  <c r="N20" i="15"/>
  <c r="L93" i="15"/>
  <c r="J54" i="15"/>
  <c r="H44" i="15"/>
  <c r="F42" i="15"/>
  <c r="N42" i="15"/>
  <c r="F93" i="15"/>
  <c r="N93" i="15"/>
  <c r="N53" i="15"/>
  <c r="L53" i="15"/>
  <c r="L50" i="15"/>
  <c r="H50" i="15"/>
  <c r="J50" i="15"/>
  <c r="J45" i="15"/>
  <c r="F41" i="15"/>
  <c r="N111" i="10"/>
  <c r="H65" i="15"/>
  <c r="F109" i="15"/>
  <c r="N65" i="15"/>
  <c r="N82" i="15"/>
  <c r="H109" i="15"/>
  <c r="F18" i="10"/>
  <c r="L18" i="10"/>
  <c r="F24" i="15"/>
  <c r="J109" i="15"/>
  <c r="L109" i="15"/>
  <c r="J24" i="15"/>
  <c r="J74" i="15"/>
  <c r="H111" i="10"/>
  <c r="J35" i="10"/>
  <c r="L24" i="15"/>
  <c r="H47" i="15"/>
  <c r="J100" i="15"/>
  <c r="H106" i="10"/>
  <c r="L26" i="10"/>
  <c r="L48" i="10"/>
  <c r="F55" i="15"/>
  <c r="J55" i="15"/>
  <c r="L55" i="15"/>
  <c r="N55" i="15"/>
  <c r="H48" i="10"/>
  <c r="H35" i="10"/>
  <c r="H22" i="10"/>
  <c r="F30" i="10"/>
  <c r="F26" i="10"/>
  <c r="N111" i="15"/>
  <c r="N14" i="10"/>
  <c r="F88" i="10"/>
  <c r="F48" i="10"/>
  <c r="F106" i="10"/>
  <c r="J106" i="10"/>
  <c r="F14" i="10"/>
  <c r="H26" i="10"/>
  <c r="L14" i="10"/>
  <c r="F47" i="15"/>
  <c r="H74" i="15"/>
  <c r="L82" i="15"/>
  <c r="J30" i="10"/>
  <c r="N22" i="10"/>
  <c r="L47" i="15"/>
  <c r="H56" i="15"/>
  <c r="L74" i="15"/>
  <c r="J48" i="10"/>
  <c r="L106" i="10"/>
  <c r="F22" i="10"/>
  <c r="F111" i="10"/>
  <c r="N106" i="10"/>
  <c r="H14" i="10"/>
  <c r="L22" i="10"/>
  <c r="N26" i="10"/>
  <c r="F20" i="15"/>
  <c r="F22" i="15" s="1"/>
  <c r="H32" i="15"/>
  <c r="N47" i="15"/>
  <c r="F65" i="15"/>
  <c r="N74" i="15"/>
  <c r="H105" i="15"/>
  <c r="F36" i="15"/>
  <c r="N34" i="15"/>
  <c r="N35" i="15" s="1"/>
  <c r="F34" i="15"/>
  <c r="J34" i="15"/>
  <c r="H33" i="15"/>
  <c r="D37" i="10"/>
  <c r="D37" i="15" s="1"/>
  <c r="N35" i="10"/>
  <c r="L35" i="10"/>
  <c r="F35" i="10"/>
  <c r="N30" i="10"/>
  <c r="N28" i="15"/>
  <c r="N30" i="15" s="1"/>
  <c r="H30" i="10"/>
  <c r="F28" i="15"/>
  <c r="F30" i="15" s="1"/>
  <c r="N13" i="15"/>
  <c r="L13" i="15"/>
  <c r="D14" i="15"/>
  <c r="F13" i="15"/>
  <c r="F95" i="15"/>
  <c r="J95" i="15"/>
  <c r="L97" i="10"/>
  <c r="H57" i="15"/>
  <c r="N57" i="15"/>
  <c r="L58" i="10"/>
  <c r="J56" i="15"/>
  <c r="F51" i="15"/>
  <c r="H51" i="15"/>
  <c r="J51" i="15"/>
  <c r="F54" i="15"/>
  <c r="L54" i="15"/>
  <c r="H53" i="15"/>
  <c r="L52" i="15"/>
  <c r="J58" i="10"/>
  <c r="F58" i="10"/>
  <c r="H58" i="10"/>
  <c r="N58" i="10"/>
  <c r="F50" i="15"/>
  <c r="N48" i="10"/>
  <c r="H43" i="15"/>
  <c r="J96" i="15"/>
  <c r="L95" i="15"/>
  <c r="J97" i="10"/>
  <c r="L92" i="15"/>
  <c r="F91" i="15"/>
  <c r="N97" i="10"/>
  <c r="H91" i="15"/>
  <c r="J91" i="15"/>
  <c r="N91" i="15"/>
  <c r="N97" i="15" s="1"/>
  <c r="F97" i="10"/>
  <c r="H97" i="10"/>
  <c r="F87" i="15"/>
  <c r="J87" i="15"/>
  <c r="L87" i="15"/>
  <c r="N87" i="15"/>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N12" i="15"/>
  <c r="L21" i="15"/>
  <c r="J33" i="15"/>
  <c r="L40" i="15"/>
  <c r="L44" i="15"/>
  <c r="J57" i="15"/>
  <c r="L60" i="15"/>
  <c r="N64" i="15"/>
  <c r="H73" i="15"/>
  <c r="L80" i="15"/>
  <c r="H92" i="15"/>
  <c r="L96" i="15"/>
  <c r="F104" i="15"/>
  <c r="F106" i="15" s="1"/>
  <c r="L105" i="15"/>
  <c r="L106" i="15" s="1"/>
  <c r="L108" i="15"/>
  <c r="L111" i="15" s="1"/>
  <c r="L20" i="15"/>
  <c r="N21" i="15"/>
  <c r="F32" i="15"/>
  <c r="L33" i="15"/>
  <c r="N40" i="15"/>
  <c r="N44" i="15"/>
  <c r="N60" i="15"/>
  <c r="F76" i="15"/>
  <c r="J92" i="15"/>
  <c r="F100" i="15"/>
  <c r="H104" i="15"/>
  <c r="N105" i="15"/>
  <c r="F12" i="15"/>
  <c r="J16" i="15"/>
  <c r="J18" i="15" s="1"/>
  <c r="L32" i="15"/>
  <c r="J36" i="15"/>
  <c r="H41" i="15"/>
  <c r="H52" i="15"/>
  <c r="L56" i="15"/>
  <c r="J65" i="15"/>
  <c r="L72" i="15"/>
  <c r="N76" i="15"/>
  <c r="J81" i="15"/>
  <c r="H84" i="15"/>
  <c r="N100" i="15"/>
  <c r="J106" i="15"/>
  <c r="J52" i="15"/>
  <c r="F64" i="15"/>
  <c r="N72" i="15"/>
  <c r="J84" i="15"/>
  <c r="F108" i="15"/>
  <c r="F111" i="15" s="1"/>
  <c r="L84" i="15"/>
  <c r="H96" i="15"/>
  <c r="J108" i="15"/>
  <c r="J111" i="15" s="1"/>
  <c r="L18" i="15"/>
  <c r="H28" i="15"/>
  <c r="H30" i="15" s="1"/>
  <c r="F33" i="15"/>
  <c r="F52" i="15"/>
  <c r="F56" i="15"/>
  <c r="F80" i="15"/>
  <c r="F84" i="15"/>
  <c r="F92" i="15"/>
  <c r="F96" i="15"/>
  <c r="H100" i="15"/>
  <c r="H106" i="15" s="1"/>
  <c r="H108" i="15"/>
  <c r="H111" i="15" s="1"/>
  <c r="F48" i="15" l="1"/>
  <c r="L14" i="15"/>
  <c r="N22" i="15"/>
  <c r="F26" i="15"/>
  <c r="L26" i="15"/>
  <c r="J30" i="15"/>
  <c r="J26" i="15"/>
  <c r="F14" i="15"/>
  <c r="J37" i="10"/>
  <c r="J48" i="15"/>
  <c r="L37" i="10"/>
  <c r="N58" i="15"/>
  <c r="H35" i="15"/>
  <c r="H37" i="15" s="1"/>
  <c r="N88" i="15"/>
  <c r="F68" i="15"/>
  <c r="H37" i="10"/>
  <c r="F37" i="10"/>
  <c r="N106" i="15"/>
  <c r="H78" i="15"/>
  <c r="F78" i="15"/>
  <c r="L88" i="15"/>
  <c r="L48" i="15"/>
  <c r="N48" i="15"/>
  <c r="F35" i="15"/>
  <c r="J35" i="15"/>
  <c r="N37" i="10"/>
  <c r="L35" i="15"/>
  <c r="N14" i="15"/>
  <c r="N37" i="15" s="1"/>
  <c r="L112" i="10"/>
  <c r="H58" i="15"/>
  <c r="L58" i="15"/>
  <c r="H48" i="15"/>
  <c r="L97" i="15"/>
  <c r="H97" i="15"/>
  <c r="F97" i="15"/>
  <c r="J97" i="15"/>
  <c r="N112" i="10"/>
  <c r="J88" i="15"/>
  <c r="H88" i="15"/>
  <c r="H112" i="10"/>
  <c r="F112" i="10"/>
  <c r="N78" i="15"/>
  <c r="L78" i="15"/>
  <c r="J112" i="10"/>
  <c r="L68" i="15"/>
  <c r="H68" i="15"/>
  <c r="D113" i="10"/>
  <c r="D113" i="15" s="1"/>
  <c r="N68" i="15"/>
  <c r="J68" i="15"/>
  <c r="J58" i="15"/>
  <c r="L22" i="15"/>
  <c r="F88" i="15"/>
  <c r="F58" i="15"/>
  <c r="F37" i="15" l="1"/>
  <c r="L37" i="15"/>
  <c r="J37" i="15"/>
  <c r="L113" i="10"/>
  <c r="L114" i="10" s="1"/>
  <c r="J113" i="10"/>
  <c r="J114" i="10" s="1"/>
  <c r="N112" i="15"/>
  <c r="N113" i="15" s="1"/>
  <c r="N114" i="15" s="1"/>
  <c r="H113" i="10"/>
  <c r="H114" i="10" s="1"/>
  <c r="F113" i="10"/>
  <c r="F114" i="10" s="1"/>
  <c r="N113" i="10"/>
  <c r="N114" i="10" s="1"/>
  <c r="J112" i="15"/>
  <c r="H112" i="15"/>
  <c r="H113" i="15" s="1"/>
  <c r="H114" i="15" s="1"/>
  <c r="F112" i="15"/>
  <c r="L112" i="15"/>
  <c r="F113" i="15" l="1"/>
  <c r="F114" i="15" s="1"/>
  <c r="L113" i="15"/>
  <c r="L114" i="15" s="1"/>
  <c r="J113" i="15"/>
  <c r="J114" i="15" s="1"/>
  <c r="N115" i="15" s="1"/>
  <c r="L115" i="15" l="1"/>
  <c r="H115" i="10"/>
  <c r="J115" i="15"/>
  <c r="J115" i="10"/>
  <c r="F115" i="15"/>
  <c r="L115" i="10"/>
  <c r="F115" i="10"/>
  <c r="H115" i="15"/>
  <c r="N115" i="10"/>
</calcChain>
</file>

<file path=xl/sharedStrings.xml><?xml version="1.0" encoding="utf-8"?>
<sst xmlns="http://schemas.openxmlformats.org/spreadsheetml/2006/main" count="497" uniqueCount="184">
  <si>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</si>
  <si>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</si>
  <si>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</si>
  <si>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</si>
  <si>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</si>
  <si>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</si>
  <si>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</si>
  <si>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</si>
  <si>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</si>
  <si>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</si>
  <si>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</si>
  <si>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</si>
  <si>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</si>
  <si>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</si>
  <si>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</si>
  <si>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</si>
  <si>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</si>
  <si>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</si>
  <si>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</si>
  <si>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</si>
  <si>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</si>
  <si>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</si>
  <si>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</si>
  <si>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</si>
  <si>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</si>
  <si>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</si>
  <si>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</si>
  <si>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</si>
  <si>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</si>
  <si>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</si>
  <si>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</si>
  <si>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</si>
  <si>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</si>
  <si>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</si>
  <si>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</si>
  <si>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</si>
  <si>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</si>
  <si>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</si>
  <si>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</si>
  <si>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</si>
  <si>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</si>
  <si>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</si>
  <si>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</si>
  <si>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</si>
  <si>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</si>
  <si>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</si>
  <si>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</si>
  <si>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</si>
  <si>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</si>
  <si>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</si>
  <si>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</si>
  <si>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</si>
  <si>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</si>
  <si>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</si>
  <si>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</si>
  <si>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</si>
  <si>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</si>
  <si>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</si>
  <si>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</si>
  <si>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</si>
  <si>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</si>
  <si>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</si>
  <si>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</si>
  <si>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</si>
  <si>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</si>
  <si>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</si>
  <si>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</si>
  <si>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</si>
  <si>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</si>
  <si>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</si>
  <si>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</si>
  <si>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</si>
  <si>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</si>
  <si>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</si>
  <si>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</si>
  <si>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</si>
  <si>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</si>
  <si>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</si>
  <si>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</si>
  <si>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</si>
  <si>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</si>
  <si>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</si>
  <si>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</si>
  <si>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</si>
  <si>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</si>
  <si>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</si>
  <si>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</si>
  <si>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</si>
  <si>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</si>
  <si>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</si>
  <si>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</si>
  <si>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</si>
  <si>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</si>
  <si>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</si>
  <si>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</si>
  <si>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</si>
  <si>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</si>
  <si>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</si>
  <si>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</si>
  <si>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</si>
  <si>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</si>
  <si>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</si>
  <si>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</si>
  <si>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</si>
  <si>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</si>
  <si>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</si>
  <si>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</si>
  <si>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</si>
  <si>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</si>
  <si>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</si>
  <si>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</si>
  <si>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</si>
  <si>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</si>
  <si>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</si>
  <si>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</si>
  <si>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</si>
  <si>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</si>
  <si>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</si>
  <si>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</si>
  <si>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</si>
  <si>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</si>
  <si>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</si>
  <si>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</si>
  <si>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</si>
  <si>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</si>
  <si>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</si>
  <si>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</si>
  <si>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</si>
  <si>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</si>
  <si>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</si>
  <si>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</si>
  <si>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</si>
  <si>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</si>
  <si>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</si>
  <si>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</si>
  <si>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</si>
  <si>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</si>
  <si>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</si>
  <si>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</si>
  <si>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</si>
  <si>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</si>
  <si>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</si>
  <si>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</si>
  <si>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</si>
  <si>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</si>
  <si>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</si>
  <si>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</si>
  <si>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</si>
  <si>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</si>
  <si>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</si>
  <si>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</si>
  <si>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</si>
  <si>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</si>
  <si>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</si>
  <si>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</si>
  <si>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</si>
  <si>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</si>
  <si>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</si>
  <si>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</si>
  <si>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</si>
  <si>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</si>
  <si>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</si>
  <si>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</si>
  <si>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</si>
  <si>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</si>
  <si>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</si>
  <si>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</si>
  <si>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</si>
  <si>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</si>
  <si>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</si>
  <si>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</si>
  <si>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</si>
  <si>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</si>
  <si>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</si>
  <si>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</si>
  <si>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</si>
  <si>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</si>
  <si>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</si>
  <si>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</si>
  <si>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</si>
  <si>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Bidder Name</t>
  </si>
  <si>
    <t>10-08-2020</t>
  </si>
  <si>
    <t>14.2298.9-003.00</t>
  </si>
  <si>
    <t>Tender for hiring a consultant for Capacity building on “Solar Rooftop testing and Inspection” through virtual classroom for the State Discoms of Gujarat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</si>
</sst>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6"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0" activePane="bottomLeft" state="frozen"/>
      <selection pane="bottomLeft" activeCell="D51" sqref="D51"/>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178</v>
      </c>
      <c r="B1" s="154"/>
      <c r="C1" s="154"/>
      <c r="D1" s="154"/>
      <c r="E1" s="154"/>
      <c r="F1" s="154"/>
      <c r="G1" s="154"/>
      <c r="H1" s="154"/>
      <c r="I1" s="154"/>
      <c r="J1" s="154"/>
      <c r="K1" s="59"/>
      <c r="L1" s="126"/>
      <c r="M1" s="127"/>
      <c r="N1" s="127"/>
      <c r="O1" s="87" t="s">
        <v>96</v>
      </c>
      <c r="P1" s="88"/>
      <c r="Q1" s="60"/>
      <c r="R1" s="60"/>
      <c r="S1" s="60"/>
      <c r="T1" s="60"/>
    </row>
    <row r="2" spans="1:23" ht="14.15" customHeight="1">
      <c r="A2" s="128" t="s">
        <v>97</v>
      </c>
      <c r="B2" s="128"/>
      <c r="C2" s="139" t="s">
        <v>179</v>
      </c>
      <c r="D2" s="139"/>
      <c r="E2" s="139"/>
      <c r="G2" s="129" t="s">
        <v>101</v>
      </c>
      <c r="H2" s="129"/>
      <c r="K2" s="8"/>
      <c r="L2" s="86" t="s">
        <v>102</v>
      </c>
      <c r="M2" s="130" t="s">
        <v>181</v>
      </c>
      <c r="N2" s="131"/>
    </row>
    <row r="3" spans="1:23" ht="14.15" customHeight="1">
      <c r="A3" s="122" t="s">
        <v>98</v>
      </c>
      <c r="B3" s="122"/>
      <c r="C3" s="99"/>
      <c r="D3" s="138"/>
      <c r="E3" s="138"/>
      <c r="G3" s="140" t="s">
        <v>183</v>
      </c>
      <c r="H3" s="141"/>
      <c r="I3" s="141"/>
      <c r="J3" s="141"/>
      <c r="K3" s="141"/>
      <c r="L3" s="5" t="s">
        <v>8</v>
      </c>
      <c r="M3" s="132" t="s">
        <v>182</v>
      </c>
      <c r="N3" s="133"/>
    </row>
    <row r="4" spans="1:23" ht="14.15" customHeight="1">
      <c r="A4" s="122" t="s">
        <v>99</v>
      </c>
      <c r="B4" s="122"/>
      <c r="C4" s="99"/>
      <c r="D4" s="99"/>
      <c r="E4" s="99"/>
      <c r="G4" s="141"/>
      <c r="H4" s="141"/>
      <c r="I4" s="141"/>
      <c r="J4" s="141"/>
      <c r="K4" s="141"/>
      <c r="L4" s="5" t="s">
        <v>103</v>
      </c>
      <c r="M4" s="133" t="s">
        <v>103</v>
      </c>
      <c r="N4" s="133"/>
    </row>
    <row r="5" spans="1:23" ht="14.15" customHeight="1">
      <c r="A5" s="143" t="s">
        <v>100</v>
      </c>
      <c r="B5" s="143"/>
      <c r="C5" s="98"/>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116</v>
      </c>
      <c r="P5" s="89"/>
      <c r="Q5" s="53"/>
      <c r="R5" s="53"/>
      <c r="S5" s="53"/>
      <c r="T5" s="53"/>
      <c r="U5" s="53"/>
      <c r="V5" s="53"/>
      <c r="W5" s="53"/>
    </row>
    <row r="6" spans="1:23" s="9" customFormat="1" ht="27.75" customHeight="1">
      <c r="A6" s="62"/>
      <c r="B6" s="32"/>
      <c r="C6" s="33"/>
      <c r="D6" s="32"/>
      <c r="E6" s="134" t="s">
        <v>180</v>
      </c>
      <c r="F6" s="135"/>
      <c r="G6" s="134" t="s">
        <v>180</v>
      </c>
      <c r="H6" s="135"/>
      <c r="I6" s="134" t="s">
        <v>180</v>
      </c>
      <c r="J6" s="135"/>
      <c r="K6" s="134" t="s">
        <v>180</v>
      </c>
      <c r="L6" s="135"/>
      <c r="M6" s="134" t="s">
        <v>180</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104</v>
      </c>
      <c r="C8" s="107"/>
      <c r="D8" s="14" t="s">
        <v>105</v>
      </c>
      <c r="E8" s="16" t="s">
        <v>106</v>
      </c>
      <c r="F8" s="17" t="s">
        <v>107</v>
      </c>
      <c r="G8" s="16" t="s">
        <v>106</v>
      </c>
      <c r="H8" s="17" t="s">
        <v>107</v>
      </c>
      <c r="I8" s="16" t="s">
        <v>106</v>
      </c>
      <c r="J8" s="17" t="s">
        <v>107</v>
      </c>
      <c r="K8" s="16" t="s">
        <v>106</v>
      </c>
      <c r="L8" s="17" t="s">
        <v>107</v>
      </c>
      <c r="M8" s="16" t="s">
        <v>106</v>
      </c>
      <c r="N8" s="7" t="s">
        <v>107</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108</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109</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110</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111</v>
      </c>
      <c r="C13" s="95"/>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112</v>
      </c>
      <c r="B14" s="116"/>
      <c r="C14" s="117"/>
      <c r="D14" s="47">
        <f>SUM(D12:D13)</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113</v>
      </c>
      <c r="C15" s="97"/>
      <c r="D15" s="27"/>
      <c r="E15" s="23"/>
      <c r="F15" s="30"/>
      <c r="G15" s="23"/>
      <c r="H15" s="30"/>
      <c r="I15" s="23"/>
      <c r="J15" s="30"/>
      <c r="K15" s="23"/>
      <c r="L15" s="30"/>
      <c r="M15" s="23"/>
      <c r="N15" s="72"/>
      <c r="P15" s="61" t="str">
        <f t="shared" si="0"/>
        <v>Cooperation</v>
      </c>
    </row>
    <row r="16" spans="1:23" ht="22.5" customHeight="1">
      <c r="A16" s="66" t="s">
        <v>23</v>
      </c>
      <c r="B16" s="92" t="s">
        <v>114</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115</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117</v>
      </c>
      <c r="B18" s="116"/>
      <c r="C18" s="117"/>
      <c r="D18" s="47">
        <f>SUM(D16:D17)</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119</v>
      </c>
      <c r="C19" s="97"/>
      <c r="D19" s="27"/>
      <c r="E19" s="23"/>
      <c r="F19" s="30"/>
      <c r="G19" s="23"/>
      <c r="H19" s="30"/>
      <c r="I19" s="23"/>
      <c r="J19" s="30"/>
      <c r="K19" s="23"/>
      <c r="L19" s="30"/>
      <c r="M19" s="23"/>
      <c r="N19" s="72"/>
      <c r="P19" s="61" t="str">
        <f t="shared" si="0"/>
        <v>Steering structure</v>
      </c>
    </row>
    <row r="20" spans="1:16" ht="22.5" customHeight="1">
      <c r="A20" s="66" t="s">
        <v>20</v>
      </c>
      <c r="B20" s="92" t="s">
        <v>120</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121</v>
      </c>
      <c r="C21" s="95"/>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118</v>
      </c>
      <c r="B22" s="116"/>
      <c r="C22" s="117"/>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122</v>
      </c>
      <c r="C23" s="97"/>
      <c r="D23" s="27"/>
      <c r="E23" s="23"/>
      <c r="F23" s="30"/>
      <c r="G23" s="23"/>
      <c r="H23" s="30"/>
      <c r="I23" s="23"/>
      <c r="J23" s="30"/>
      <c r="K23" s="23"/>
      <c r="L23" s="30"/>
      <c r="M23" s="23"/>
      <c r="N23" s="72"/>
      <c r="P23" s="61" t="str">
        <f t="shared" si="0"/>
        <v>Processes</v>
      </c>
    </row>
    <row r="24" spans="1:16" ht="22.5" customHeight="1">
      <c r="A24" s="66" t="s">
        <v>18</v>
      </c>
      <c r="B24" s="92" t="s">
        <v>123</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124</v>
      </c>
      <c r="C25" s="95"/>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125</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126</v>
      </c>
      <c r="C27" s="97"/>
      <c r="D27" s="27"/>
      <c r="E27" s="23"/>
      <c r="F27" s="30"/>
      <c r="G27" s="23"/>
      <c r="H27" s="30"/>
      <c r="I27" s="23"/>
      <c r="J27" s="30"/>
      <c r="K27" s="23"/>
      <c r="L27" s="30"/>
      <c r="M27" s="23"/>
      <c r="N27" s="72"/>
      <c r="P27" s="61" t="str">
        <f t="shared" si="0"/>
        <v>Learning and innovation</v>
      </c>
    </row>
    <row r="28" spans="1:16" ht="22.5" customHeight="1">
      <c r="A28" s="66" t="s">
        <v>21</v>
      </c>
      <c r="B28" s="92" t="s">
        <v>127</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128</v>
      </c>
      <c r="C29" s="95"/>
      <c r="D29" s="45">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129</v>
      </c>
      <c r="B30" s="116"/>
      <c r="C30" s="117"/>
      <c r="D30" s="47">
        <f>SUM(D28:D29)</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130</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131</v>
      </c>
      <c r="C32" s="93"/>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132</v>
      </c>
      <c r="C33" s="156"/>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133</v>
      </c>
      <c r="C34" s="145"/>
      <c r="D34" s="45">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134</v>
      </c>
      <c r="B35" s="116"/>
      <c r="C35" s="117"/>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135</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136</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137</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138</v>
      </c>
      <c r="C39" s="109"/>
      <c r="D39" s="57"/>
      <c r="E39" s="35"/>
      <c r="F39" s="30"/>
      <c r="G39" s="35"/>
      <c r="H39" s="30"/>
      <c r="I39" s="35"/>
      <c r="J39" s="30"/>
      <c r="K39" s="35"/>
      <c r="L39" s="30"/>
      <c r="M39" s="35"/>
      <c r="N39" s="72"/>
      <c r="P39" s="61" t="str">
        <f t="shared" si="0"/>
        <v>Team leader (in accordance with ToR provisions/criteria)</v>
      </c>
    </row>
    <row r="40" spans="1:16" ht="10">
      <c r="A40" s="74" t="s">
        <v>75</v>
      </c>
      <c r="B40" s="102" t="s">
        <v>139</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2" t="s">
        <v>140</v>
      </c>
      <c r="C41" s="103"/>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2" t="s">
        <v>141</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2" t="s">
        <v>142</v>
      </c>
      <c r="C43" s="113"/>
      <c r="D43" s="45">
        <v>0.03</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143</v>
      </c>
      <c r="C44" s="103"/>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2" t="s">
        <v>144</v>
      </c>
      <c r="C45" s="113"/>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6" t="s">
        <v>145</v>
      </c>
      <c r="C46" s="147"/>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48" t="s">
        <v>146</v>
      </c>
      <c r="C47" s="149"/>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147</v>
      </c>
      <c r="B48" s="116"/>
      <c r="C48" s="117"/>
      <c r="D48" s="47">
        <f>SUM(D40:D47)</f>
        <v>0.21000000000000002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148</v>
      </c>
      <c r="C49" s="109"/>
      <c r="D49" s="57"/>
      <c r="E49" s="35"/>
      <c r="F49" s="30"/>
      <c r="G49" s="35"/>
      <c r="H49" s="30"/>
      <c r="I49" s="35"/>
      <c r="J49" s="30"/>
      <c r="K49" s="35"/>
      <c r="L49" s="30"/>
      <c r="M49" s="35"/>
      <c r="N49" s="72"/>
      <c r="P49" s="61" t="str">
        <f t="shared" si="0"/>
        <v>Expert 1 (in accordance with ToR provisions/criteria)</v>
      </c>
    </row>
    <row r="50" spans="1:16" ht="10">
      <c r="A50" s="74" t="s">
        <v>84</v>
      </c>
      <c r="B50" s="102" t="s">
        <v>139</v>
      </c>
      <c r="C50" s="103"/>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2" t="s">
        <v>140</v>
      </c>
      <c r="C51" s="103"/>
      <c r="D51" s="45">
        <v>0.04</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2" t="s">
        <v>141</v>
      </c>
      <c r="C52" s="113"/>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2" t="s">
        <v>142</v>
      </c>
      <c r="C53" s="113"/>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143</v>
      </c>
      <c r="C54" s="103"/>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2" t="s">
        <v>144</v>
      </c>
      <c r="C55" s="113"/>
      <c r="D55" s="45">
        <v>0.03</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6" t="s">
        <v>145</v>
      </c>
      <c r="C56" s="147"/>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48" t="s">
        <v>146</v>
      </c>
      <c r="C57" s="149"/>
      <c r="D57" s="49">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149</v>
      </c>
      <c r="B58" s="116"/>
      <c r="C58" s="117"/>
      <c r="D58" s="47">
        <f>SUM(D50:D57)</f>
        <v>0.24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150</v>
      </c>
      <c r="C59" s="109"/>
      <c r="D59" s="57"/>
      <c r="E59" s="35"/>
      <c r="F59" s="30"/>
      <c r="G59" s="35"/>
      <c r="H59" s="30"/>
      <c r="I59" s="35"/>
      <c r="J59" s="30"/>
      <c r="K59" s="35"/>
      <c r="L59" s="30"/>
      <c r="M59" s="35"/>
      <c r="N59" s="72"/>
      <c r="P59" s="61" t="str">
        <f t="shared" si="0"/>
        <v>Expert 2 (in accordance with ToR provisions/criteria)</v>
      </c>
    </row>
    <row r="60" spans="1:16" ht="10">
      <c r="A60" s="74" t="s">
        <v>35</v>
      </c>
      <c r="B60" s="102" t="s">
        <v>139</v>
      </c>
      <c r="C60" s="103"/>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2" t="s">
        <v>140</v>
      </c>
      <c r="C61" s="103"/>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2" t="s">
        <v>141</v>
      </c>
      <c r="C62" s="113"/>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2" t="s">
        <v>142</v>
      </c>
      <c r="C63" s="113"/>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143</v>
      </c>
      <c r="C64" s="103"/>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2" t="s">
        <v>144</v>
      </c>
      <c r="C65" s="113"/>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6" t="s">
        <v>145</v>
      </c>
      <c r="C66" s="147"/>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48" t="s">
        <v>146</v>
      </c>
      <c r="C67" s="149"/>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151</v>
      </c>
      <c r="B68" s="116"/>
      <c r="C68" s="117"/>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152</v>
      </c>
      <c r="C69" s="109"/>
      <c r="D69" s="57"/>
      <c r="E69" s="35"/>
      <c r="F69" s="30"/>
      <c r="G69" s="35"/>
      <c r="H69" s="30"/>
      <c r="I69" s="35"/>
      <c r="J69" s="30"/>
      <c r="K69" s="35"/>
      <c r="L69" s="30"/>
      <c r="M69" s="35"/>
      <c r="N69" s="72"/>
      <c r="P69" s="61" t="str">
        <f t="shared" si="0"/>
        <v>Expert 3 (in accordance with ToR provisions/criteria)</v>
      </c>
    </row>
    <row r="70" spans="1:16" ht="10">
      <c r="A70" s="74" t="s">
        <v>27</v>
      </c>
      <c r="B70" s="102" t="s">
        <v>139</v>
      </c>
      <c r="C70" s="103"/>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2" t="s">
        <v>140</v>
      </c>
      <c r="C71" s="103"/>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2" t="s">
        <v>141</v>
      </c>
      <c r="C72" s="113"/>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2" t="s">
        <v>142</v>
      </c>
      <c r="C73" s="113"/>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143</v>
      </c>
      <c r="C74" s="103"/>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2" t="s">
        <v>144</v>
      </c>
      <c r="C75" s="113"/>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6" t="s">
        <v>145</v>
      </c>
      <c r="C76" s="147"/>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48" t="s">
        <v>146</v>
      </c>
      <c r="C77" s="149"/>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153</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154</v>
      </c>
      <c r="C79" s="109"/>
      <c r="D79" s="57"/>
      <c r="E79" s="35"/>
      <c r="F79" s="30"/>
      <c r="G79" s="35"/>
      <c r="H79" s="30"/>
      <c r="I79" s="35"/>
      <c r="J79" s="30"/>
      <c r="K79" s="35"/>
      <c r="L79" s="30"/>
      <c r="M79" s="35"/>
      <c r="N79" s="72"/>
      <c r="P79" s="61" t="str">
        <f t="shared" si="86"/>
        <v>Expert 4 (in accordance with ToR provisions/criteria)</v>
      </c>
    </row>
    <row r="80" spans="1:16" ht="10">
      <c r="A80" s="74" t="s">
        <v>43</v>
      </c>
      <c r="B80" s="102" t="s">
        <v>139</v>
      </c>
      <c r="C80" s="103"/>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2" t="s">
        <v>140</v>
      </c>
      <c r="C81" s="103"/>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2" t="s">
        <v>141</v>
      </c>
      <c r="C82" s="113"/>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2" t="s">
        <v>142</v>
      </c>
      <c r="C83" s="113"/>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143</v>
      </c>
      <c r="C84" s="103"/>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2" t="s">
        <v>144</v>
      </c>
      <c r="C85" s="113"/>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6" t="s">
        <v>145</v>
      </c>
      <c r="C86" s="147"/>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48" t="s">
        <v>146</v>
      </c>
      <c r="C87" s="149"/>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155</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156</v>
      </c>
      <c r="C89" s="109"/>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2" t="s">
        <v>139</v>
      </c>
      <c r="C90" s="103"/>
      <c r="D90" s="45">
        <v>0.03</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2" t="s">
        <v>140</v>
      </c>
      <c r="C91" s="103"/>
      <c r="D91" s="45">
        <v>0.03</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2" t="s">
        <v>141</v>
      </c>
      <c r="C92" s="113"/>
      <c r="D92" s="45">
        <v>0.03</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2" t="s">
        <v>142</v>
      </c>
      <c r="C93" s="113"/>
      <c r="D93" s="45">
        <v>0.03</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2" t="s">
        <v>144</v>
      </c>
      <c r="C94" s="113"/>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2" t="s">
        <v>145</v>
      </c>
      <c r="C95" s="113"/>
      <c r="D95" s="45">
        <v>0.03</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48" t="s">
        <v>146</v>
      </c>
      <c r="C96" s="149"/>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157</v>
      </c>
      <c r="B97" s="116"/>
      <c r="C97" s="117"/>
      <c r="D97" s="47">
        <f>SUM(D90:D96)</f>
        <v>0.15</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158</v>
      </c>
      <c r="C98" s="109"/>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2" t="s">
        <v>139</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2" t="s">
        <v>140</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2" t="s">
        <v>141</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2" t="s">
        <v>142</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2" t="s">
        <v>144</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2" t="s">
        <v>145</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48" t="s">
        <v>146</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159</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160</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161</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162</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163</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164</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165</v>
      </c>
      <c r="B112" s="124"/>
      <c r="C112" s="12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166</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167</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168</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2" t="s">
        <v>169</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2"/>
      <c r="J118" s="152"/>
      <c r="K118" s="152"/>
      <c r="L118" s="152"/>
      <c r="M118" s="152"/>
      <c r="N118" s="152"/>
    </row>
    <row r="119" spans="1:16" ht="12" customHeight="1">
      <c r="B119" s="13"/>
      <c r="E119" s="2"/>
      <c r="G119" s="2"/>
      <c r="I119" s="114" t="s">
        <v>177</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D58 G60 G61 G62 G63 G64 G65 G66 G70 G71 G72 G73 G74 G75 G76 G80 G81 G82 G83 G84 G85 G86 G93 G94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5"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95</v>
      </c>
      <c r="B1" s="154"/>
      <c r="C1" s="154"/>
      <c r="D1" s="154"/>
      <c r="E1" s="154"/>
      <c r="F1" s="154"/>
      <c r="G1" s="154"/>
      <c r="H1" s="154"/>
      <c r="I1" s="154"/>
      <c r="J1" s="154"/>
      <c r="K1" s="59"/>
      <c r="L1" s="126"/>
      <c r="M1" s="127"/>
      <c r="N1" s="127"/>
      <c r="O1" s="87" t="s">
        <v>176</v>
      </c>
      <c r="P1" s="88"/>
      <c r="Q1" s="60"/>
      <c r="R1" s="60"/>
      <c r="S1" s="60"/>
      <c r="T1" s="60"/>
    </row>
    <row r="2" spans="1:23" ht="14.15" customHeight="1">
      <c r="A2" s="128" t="s">
        <v>97</v>
      </c>
      <c r="B2" s="128"/>
      <c r="C2" s="159" t="str">
        <f>'Bidder 1-5'!C2:E2</f>
        <v>2100</v>
      </c>
      <c r="D2" s="160"/>
      <c r="E2" s="160"/>
      <c r="G2" s="129" t="s">
        <v>101</v>
      </c>
      <c r="H2" s="129"/>
      <c r="K2" s="8"/>
      <c r="L2" s="86" t="s">
        <v>102</v>
      </c>
      <c r="M2" s="161" t="str">
        <f>'Bidder 1-5'!M2:N2</f>
        <v>10-08-2020</v>
      </c>
      <c r="N2" s="161"/>
    </row>
    <row r="3" spans="1:23" ht="14.15" customHeight="1">
      <c r="A3" s="122" t="s">
        <v>98</v>
      </c>
      <c r="B3" s="122"/>
      <c r="C3" s="162">
        <f>'Bidder 1-5'!C3:E3</f>
        <v>0</v>
      </c>
      <c r="D3" s="162"/>
      <c r="E3" s="162"/>
      <c r="G3" s="163" t="str">
        <f>'Bidder 1-5'!G3:K5</f>
        <v>Tender for hiring a consultant for Capacity building on “Solar Rooftop testing and Inspection” through virtual classroom for the State Discoms of Gujarat</v>
      </c>
      <c r="H3" s="164"/>
      <c r="I3" s="164"/>
      <c r="J3" s="164"/>
      <c r="K3" s="164"/>
      <c r="L3" s="5" t="s">
        <v>8</v>
      </c>
      <c r="M3" s="162" t="str">
        <f>'Bidder 1-5'!M3:N3</f>
        <v>14.2298.9-003.00</v>
      </c>
      <c r="N3" s="162"/>
    </row>
    <row r="4" spans="1:23" ht="14.15" customHeight="1">
      <c r="A4" s="122" t="s">
        <v>99</v>
      </c>
      <c r="B4" s="122"/>
      <c r="C4" s="166">
        <f>'Bidder 1-5'!C4:E4</f>
        <v>0</v>
      </c>
      <c r="D4" s="166"/>
      <c r="E4" s="166"/>
      <c r="G4" s="164"/>
      <c r="H4" s="164"/>
      <c r="I4" s="164"/>
      <c r="J4" s="164"/>
      <c r="K4" s="164"/>
      <c r="L4" s="5" t="s">
        <v>103</v>
      </c>
      <c r="M4" s="162" t="str">
        <f>'Bidder 1-5'!M4:N4</f>
        <v>Contract no.</v>
      </c>
      <c r="N4" s="162"/>
    </row>
    <row r="5" spans="1:23" ht="14.15" customHeight="1">
      <c r="A5" s="143" t="s">
        <v>100</v>
      </c>
      <c r="B5" s="143"/>
      <c r="C5" s="167">
        <f>'Bidder 1-5'!C5:E5</f>
        <v>0</v>
      </c>
      <c r="D5" s="167"/>
      <c r="E5" s="167"/>
      <c r="F5" s="6"/>
      <c r="G5" s="165"/>
      <c r="H5" s="165"/>
      <c r="I5" s="165"/>
      <c r="J5" s="165"/>
      <c r="K5" s="165"/>
      <c r="L5" s="52"/>
      <c r="M5" s="136" t="s">
        <v>170</v>
      </c>
      <c r="N5" s="137"/>
      <c r="O5" s="153"/>
      <c r="P5" s="89"/>
      <c r="Q5" s="53"/>
      <c r="R5" s="53"/>
      <c r="S5" s="53"/>
      <c r="T5" s="53"/>
      <c r="U5" s="53"/>
      <c r="V5" s="53"/>
      <c r="W5" s="53"/>
    </row>
    <row r="6" spans="1:23" s="9" customFormat="1" ht="27.75" customHeight="1">
      <c r="A6" s="62"/>
      <c r="B6" s="32"/>
      <c r="C6" s="33"/>
      <c r="D6" s="32"/>
      <c r="E6" s="134" t="s">
        <v>171</v>
      </c>
      <c r="F6" s="135"/>
      <c r="G6" s="134" t="s">
        <v>172</v>
      </c>
      <c r="H6" s="135"/>
      <c r="I6" s="134" t="s">
        <v>173</v>
      </c>
      <c r="J6" s="135"/>
      <c r="K6" s="134" t="s">
        <v>174</v>
      </c>
      <c r="L6" s="135"/>
      <c r="M6" s="134" t="s">
        <v>175</v>
      </c>
      <c r="N6" s="158"/>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104</v>
      </c>
      <c r="C8" s="107"/>
      <c r="D8" s="14" t="s">
        <v>105</v>
      </c>
      <c r="E8" s="16" t="s">
        <v>106</v>
      </c>
      <c r="F8" s="17" t="s">
        <v>107</v>
      </c>
      <c r="G8" s="16" t="s">
        <v>106</v>
      </c>
      <c r="H8" s="17" t="s">
        <v>107</v>
      </c>
      <c r="I8" s="16" t="s">
        <v>106</v>
      </c>
      <c r="J8" s="17" t="s">
        <v>107</v>
      </c>
      <c r="K8" s="16" t="s">
        <v>106</v>
      </c>
      <c r="L8" s="17" t="s">
        <v>107</v>
      </c>
      <c r="M8" s="16" t="s">
        <v>106</v>
      </c>
      <c r="N8" s="7" t="s">
        <v>107</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108</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109</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110</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111</v>
      </c>
      <c r="C13" s="95"/>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112</v>
      </c>
      <c r="B14" s="116"/>
      <c r="C14" s="117"/>
      <c r="D14" s="55">
        <f>'Bidder 1-5'!D14</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113</v>
      </c>
      <c r="C15" s="97"/>
      <c r="D15" s="56"/>
      <c r="E15" s="23"/>
      <c r="F15" s="30"/>
      <c r="G15" s="23"/>
      <c r="H15" s="30"/>
      <c r="I15" s="23"/>
      <c r="J15" s="30"/>
      <c r="K15" s="23"/>
      <c r="L15" s="30"/>
      <c r="M15" s="23"/>
      <c r="N15" s="72"/>
      <c r="P15" s="61" t="str">
        <f t="shared" si="0"/>
        <v>Cooperation</v>
      </c>
    </row>
    <row r="16" spans="1:23" ht="22.5" customHeight="1">
      <c r="A16" s="66" t="s">
        <v>23</v>
      </c>
      <c r="B16" s="92" t="s">
        <v>114</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115</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117</v>
      </c>
      <c r="B18" s="116"/>
      <c r="C18" s="117"/>
      <c r="D18" s="55">
        <f>'Bidder 1-5'!D18</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119</v>
      </c>
      <c r="C19" s="97"/>
      <c r="D19" s="56"/>
      <c r="E19" s="23"/>
      <c r="F19" s="30"/>
      <c r="G19" s="23"/>
      <c r="H19" s="30"/>
      <c r="I19" s="23"/>
      <c r="J19" s="30"/>
      <c r="K19" s="23"/>
      <c r="L19" s="30"/>
      <c r="M19" s="23"/>
      <c r="N19" s="72"/>
      <c r="P19" s="61" t="str">
        <f t="shared" si="0"/>
        <v>Steering structure</v>
      </c>
    </row>
    <row r="20" spans="1:16" ht="22.5" customHeight="1">
      <c r="A20" s="66" t="s">
        <v>20</v>
      </c>
      <c r="B20" s="92" t="s">
        <v>120</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121</v>
      </c>
      <c r="C21" s="95"/>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118</v>
      </c>
      <c r="B22" s="116"/>
      <c r="C22" s="117"/>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122</v>
      </c>
      <c r="C23" s="97"/>
      <c r="D23" s="56"/>
      <c r="E23" s="23"/>
      <c r="F23" s="30"/>
      <c r="G23" s="23"/>
      <c r="H23" s="30"/>
      <c r="I23" s="23"/>
      <c r="J23" s="30"/>
      <c r="K23" s="23"/>
      <c r="L23" s="30"/>
      <c r="M23" s="23"/>
      <c r="N23" s="72"/>
      <c r="P23" s="61" t="str">
        <f t="shared" si="0"/>
        <v>Processes</v>
      </c>
    </row>
    <row r="24" spans="1:16" ht="22.5" customHeight="1">
      <c r="A24" s="66" t="s">
        <v>18</v>
      </c>
      <c r="B24" s="92" t="s">
        <v>123</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124</v>
      </c>
      <c r="C25" s="95"/>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125</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126</v>
      </c>
      <c r="C27" s="97"/>
      <c r="D27" s="56"/>
      <c r="E27" s="23"/>
      <c r="F27" s="30"/>
      <c r="G27" s="23"/>
      <c r="H27" s="30"/>
      <c r="I27" s="23"/>
      <c r="J27" s="30"/>
      <c r="K27" s="23"/>
      <c r="L27" s="30"/>
      <c r="M27" s="23"/>
      <c r="N27" s="72"/>
      <c r="P27" s="61" t="str">
        <f t="shared" si="0"/>
        <v>Learning and innovation</v>
      </c>
    </row>
    <row r="28" spans="1:16" ht="22.5" customHeight="1">
      <c r="A28" s="66" t="s">
        <v>21</v>
      </c>
      <c r="B28" s="92" t="s">
        <v>127</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128</v>
      </c>
      <c r="C29" s="95"/>
      <c r="D29" s="54">
        <f>'Bidder 1-5'!D29</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129</v>
      </c>
      <c r="B30" s="116"/>
      <c r="C30" s="117"/>
      <c r="D30" s="55">
        <f>'Bidder 1-5'!D30</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130</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131</v>
      </c>
      <c r="C32" s="93"/>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132</v>
      </c>
      <c r="C33" s="156"/>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133</v>
      </c>
      <c r="C34" s="145"/>
      <c r="D34" s="54">
        <f>'Bidder 1-5'!D34</f>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134</v>
      </c>
      <c r="B35" s="116"/>
      <c r="C35" s="117"/>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135</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136</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137</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138</v>
      </c>
      <c r="C39" s="109"/>
      <c r="D39" s="58"/>
      <c r="E39" s="35"/>
      <c r="F39" s="30"/>
      <c r="G39" s="35"/>
      <c r="H39" s="30"/>
      <c r="I39" s="35"/>
      <c r="J39" s="30"/>
      <c r="K39" s="35"/>
      <c r="L39" s="30"/>
      <c r="M39" s="35"/>
      <c r="N39" s="72"/>
      <c r="P39" s="61" t="str">
        <f t="shared" si="0"/>
        <v>Team leader (in accordance with ToR provisions/criteria)</v>
      </c>
    </row>
    <row r="40" spans="1:16" ht="10">
      <c r="A40" s="74" t="s">
        <v>75</v>
      </c>
      <c r="B40" s="102" t="s">
        <v>139</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2" t="s">
        <v>140</v>
      </c>
      <c r="C41" s="103"/>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2" t="s">
        <v>141</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2" t="s">
        <v>142</v>
      </c>
      <c r="C43" s="113"/>
      <c r="D43" s="54">
        <f>'Bidder 1-5'!D43</f>
        <v>0.03</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143</v>
      </c>
      <c r="C44" s="103"/>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2" t="s">
        <v>144</v>
      </c>
      <c r="C45" s="113"/>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6" t="s">
        <v>145</v>
      </c>
      <c r="C46" s="147"/>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48" t="s">
        <v>146</v>
      </c>
      <c r="C47" s="149"/>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147</v>
      </c>
      <c r="B48" s="116"/>
      <c r="C48" s="117"/>
      <c r="D48" s="55">
        <f>'Bidder 1-5'!D48</f>
        <v>0.21000000000000002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148</v>
      </c>
      <c r="C49" s="109"/>
      <c r="D49" s="58"/>
      <c r="E49" s="35"/>
      <c r="F49" s="30"/>
      <c r="G49" s="35"/>
      <c r="H49" s="30"/>
      <c r="I49" s="35"/>
      <c r="J49" s="30"/>
      <c r="K49" s="35"/>
      <c r="L49" s="30"/>
      <c r="M49" s="35"/>
      <c r="N49" s="72"/>
      <c r="P49" s="61" t="str">
        <f t="shared" si="0"/>
        <v>Expert 1 (in accordance with ToR provisions/criteria)</v>
      </c>
    </row>
    <row r="50" spans="1:16" ht="10">
      <c r="A50" s="74" t="s">
        <v>84</v>
      </c>
      <c r="B50" s="102" t="s">
        <v>139</v>
      </c>
      <c r="C50" s="103"/>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2" t="s">
        <v>140</v>
      </c>
      <c r="C51" s="103"/>
      <c r="D51" s="54">
        <f>'Bidder 1-5'!D51</f>
        <v>0.04</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2" t="s">
        <v>141</v>
      </c>
      <c r="C52" s="113"/>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2" t="s">
        <v>142</v>
      </c>
      <c r="C53" s="113"/>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143</v>
      </c>
      <c r="C54" s="103"/>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2" t="s">
        <v>144</v>
      </c>
      <c r="C55" s="113"/>
      <c r="D55" s="54">
        <f>'Bidder 1-5'!D55</f>
        <v>0.03</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6" t="s">
        <v>145</v>
      </c>
      <c r="C56" s="147"/>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48" t="s">
        <v>146</v>
      </c>
      <c r="C57" s="149"/>
      <c r="D57" s="83">
        <f>'Bidder 1-5'!D57</f>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149</v>
      </c>
      <c r="B58" s="116"/>
      <c r="C58" s="117"/>
      <c r="D58" s="55">
        <f>'Bidder 1-5'!D58</f>
        <v>0.24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150</v>
      </c>
      <c r="C59" s="109"/>
      <c r="D59" s="58"/>
      <c r="E59" s="35"/>
      <c r="F59" s="30"/>
      <c r="G59" s="35"/>
      <c r="H59" s="30"/>
      <c r="I59" s="35"/>
      <c r="J59" s="30"/>
      <c r="K59" s="35"/>
      <c r="L59" s="30"/>
      <c r="M59" s="35"/>
      <c r="N59" s="72"/>
      <c r="P59" s="61" t="str">
        <f t="shared" si="0"/>
        <v>Expert 2 (in accordance with ToR provisions/criteria)</v>
      </c>
    </row>
    <row r="60" spans="1:16" ht="10">
      <c r="A60" s="74" t="s">
        <v>35</v>
      </c>
      <c r="B60" s="102" t="s">
        <v>139</v>
      </c>
      <c r="C60" s="103"/>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2" t="s">
        <v>140</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2" t="s">
        <v>141</v>
      </c>
      <c r="C62" s="113"/>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2" t="s">
        <v>142</v>
      </c>
      <c r="C63" s="113"/>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143</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2" t="s">
        <v>144</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6" t="s">
        <v>145</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48" t="s">
        <v>146</v>
      </c>
      <c r="C67" s="149"/>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151</v>
      </c>
      <c r="B68" s="116"/>
      <c r="C68" s="117"/>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152</v>
      </c>
      <c r="C69" s="109"/>
      <c r="D69" s="58"/>
      <c r="E69" s="35"/>
      <c r="F69" s="30"/>
      <c r="G69" s="35"/>
      <c r="H69" s="30"/>
      <c r="I69" s="35"/>
      <c r="J69" s="30"/>
      <c r="K69" s="35"/>
      <c r="L69" s="30"/>
      <c r="M69" s="35"/>
      <c r="N69" s="72"/>
      <c r="P69" s="61" t="str">
        <f t="shared" si="0"/>
        <v>Expert 3 (in accordance with ToR provisions/criteria)</v>
      </c>
    </row>
    <row r="70" spans="1:16" ht="10">
      <c r="A70" s="74" t="s">
        <v>27</v>
      </c>
      <c r="B70" s="102" t="s">
        <v>139</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2" t="s">
        <v>140</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2" t="s">
        <v>141</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2" t="s">
        <v>142</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143</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2" t="s">
        <v>144</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6" t="s">
        <v>145</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48" t="s">
        <v>146</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153</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154</v>
      </c>
      <c r="C79" s="109"/>
      <c r="D79" s="58"/>
      <c r="E79" s="35"/>
      <c r="F79" s="30"/>
      <c r="G79" s="35"/>
      <c r="H79" s="30"/>
      <c r="I79" s="35"/>
      <c r="J79" s="30"/>
      <c r="K79" s="35"/>
      <c r="L79" s="30"/>
      <c r="M79" s="35"/>
      <c r="N79" s="72"/>
      <c r="P79" s="61" t="str">
        <f t="shared" si="17"/>
        <v>Expert 4 (in accordance with ToR provisions/criteria)</v>
      </c>
    </row>
    <row r="80" spans="1:16" ht="10">
      <c r="A80" s="74" t="s">
        <v>43</v>
      </c>
      <c r="B80" s="102" t="s">
        <v>139</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2" t="s">
        <v>140</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2" t="s">
        <v>141</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2" t="s">
        <v>142</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143</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2" t="s">
        <v>144</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6" t="s">
        <v>145</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48" t="s">
        <v>146</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155</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156</v>
      </c>
      <c r="C89" s="109"/>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2" t="s">
        <v>139</v>
      </c>
      <c r="C90" s="103"/>
      <c r="D90" s="54">
        <f>'Bidder 1-5'!D90</f>
        <v>0.03</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2" t="s">
        <v>140</v>
      </c>
      <c r="C91" s="103"/>
      <c r="D91" s="54">
        <f>'Bidder 1-5'!D91</f>
        <v>0.03</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2" t="s">
        <v>141</v>
      </c>
      <c r="C92" s="113"/>
      <c r="D92" s="54">
        <f>'Bidder 1-5'!D92</f>
        <v>0.03</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2" t="s">
        <v>142</v>
      </c>
      <c r="C93" s="113"/>
      <c r="D93" s="54">
        <f>'Bidder 1-5'!D93</f>
        <v>0.03</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2" t="s">
        <v>144</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2" t="s">
        <v>145</v>
      </c>
      <c r="C95" s="113"/>
      <c r="D95" s="54">
        <f>'Bidder 1-5'!D95</f>
        <v>0.03</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48" t="s">
        <v>146</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157</v>
      </c>
      <c r="B97" s="116"/>
      <c r="C97" s="117"/>
      <c r="D97" s="55">
        <f>'Bidder 1-5'!D97</f>
        <v>0.15</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158</v>
      </c>
      <c r="C98" s="109"/>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2" t="s">
        <v>139</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2" t="s">
        <v>140</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2" t="s">
        <v>141</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2" t="s">
        <v>142</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2" t="s">
        <v>144</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2" t="s">
        <v>145</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48" t="s">
        <v>146</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159</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160</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161</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162</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163</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164</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165</v>
      </c>
      <c r="B112" s="124"/>
      <c r="C112" s="125"/>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166</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167</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168</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2" t="s">
        <v>169</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7"/>
      <c r="J118" s="157"/>
      <c r="K118" s="157"/>
      <c r="L118" s="157"/>
      <c r="M118" s="157"/>
      <c r="N118" s="157"/>
    </row>
    <row r="119" spans="1:16" ht="12" customHeight="1">
      <c r="B119" s="13"/>
      <c r="E119" s="2"/>
      <c r="G119" s="2"/>
      <c r="I119" s="114" t="s">
        <v>177</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B76895-194C-4121-87C1-387BB5C42C65}"/>
</file>

<file path=customXml/itemProps2.xml><?xml version="1.0" encoding="utf-8"?>
<ds:datastoreItem xmlns:ds="http://schemas.openxmlformats.org/officeDocument/2006/customXml" ds:itemID="{8AA2706B-027E-4B0F-94CB-B5CB7D909A1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8D940B2-73D7-4983-927A-882733A466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Kuldeep Sharma</dc:creator>
  <cp:keywords/>
  <cp:lastModifiedBy>Sharma, Kuldeep GIZ IN</cp:lastModifiedBy>
  <cp:lastPrinted>2018-03-20T14:46:00Z</cp:lastPrinted>
  <dcterms:created xsi:type="dcterms:W3CDTF">2001-02-21T08:54:43Z</dcterms:created>
  <dcterms:modified xsi:type="dcterms:W3CDTF">2020-08-10T05:18:19Z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0x01010083FC2A886F6FE144A0D83744568D8B49</vt:lpwstr>
  </property>
</Properties>
</file>